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Лот 1" sheetId="5" r:id="rId1"/>
    <sheet name="Лот 2" sheetId="4" r:id="rId2"/>
    <sheet name="Лот 3" sheetId="6" r:id="rId3"/>
    <sheet name="Лот 4" sheetId="7" r:id="rId4"/>
    <sheet name="Лот 5" sheetId="8" r:id="rId5"/>
    <sheet name="Лот 6" sheetId="9" r:id="rId6"/>
    <sheet name="Лот 7" sheetId="10" r:id="rId7"/>
  </sheets>
  <definedNames>
    <definedName name="_xlnm.Print_Area" localSheetId="0">'Лот 1'!$A$1:$AL$29</definedName>
    <definedName name="_xlnm.Print_Area" localSheetId="1">'Лот 2'!$A$1:$AL$58</definedName>
    <definedName name="_xlnm.Print_Area" localSheetId="2">'Лот 3'!$A$1:$AL$43</definedName>
    <definedName name="_xlnm.Print_Area" localSheetId="3">'Лот 4'!$A$1:$AL$76</definedName>
    <definedName name="_xlnm.Print_Area" localSheetId="4">'Лот 5'!$A$1:$AL$27</definedName>
    <definedName name="_xlnm.Print_Area" localSheetId="5">'Лот 6'!$A$1:$AL$26</definedName>
    <definedName name="_xlnm.Print_Area" localSheetId="6">'Лот 7'!$A$1:$AL$26</definedName>
  </definedNames>
  <calcPr calcId="125725" iterateDelta="1E-4"/>
</workbook>
</file>

<file path=xl/calcChain.xml><?xml version="1.0" encoding="utf-8"?>
<calcChain xmlns="http://schemas.openxmlformats.org/spreadsheetml/2006/main">
  <c r="N10" i="10"/>
  <c r="O11" i="8" l="1"/>
  <c r="L10" i="10" l="1"/>
  <c r="AK9"/>
  <c r="AK10" s="1"/>
  <c r="AI9"/>
  <c r="AI10" s="1"/>
  <c r="Z9"/>
  <c r="Z10" s="1"/>
  <c r="S10" i="9"/>
  <c r="L10"/>
  <c r="AK9"/>
  <c r="AK10" s="1"/>
  <c r="AI9"/>
  <c r="AI10" s="1"/>
  <c r="Z9"/>
  <c r="Z10" s="1"/>
  <c r="V60" i="7"/>
  <c r="S60"/>
  <c r="P60"/>
  <c r="N60"/>
  <c r="V27" i="6" l="1"/>
  <c r="S27"/>
  <c r="P27"/>
  <c r="N27"/>
  <c r="L11" i="8" l="1"/>
  <c r="AK10"/>
  <c r="AI10"/>
  <c r="Z10"/>
  <c r="AK9"/>
  <c r="AK11" s="1"/>
  <c r="AI9"/>
  <c r="AI11" s="1"/>
  <c r="Z9"/>
  <c r="Z11" s="1"/>
  <c r="L60" i="7"/>
  <c r="AK59"/>
  <c r="AI59"/>
  <c r="Z59"/>
  <c r="AK58"/>
  <c r="AI58"/>
  <c r="Z58"/>
  <c r="AK57"/>
  <c r="AI57"/>
  <c r="Z57"/>
  <c r="AK56"/>
  <c r="AI56"/>
  <c r="Z56"/>
  <c r="AK55"/>
  <c r="AI55"/>
  <c r="Z55"/>
  <c r="AK54"/>
  <c r="AI54"/>
  <c r="Z54"/>
  <c r="AK53"/>
  <c r="AI53"/>
  <c r="Z53"/>
  <c r="AK52"/>
  <c r="AI52"/>
  <c r="Z52"/>
  <c r="AK51"/>
  <c r="AI51"/>
  <c r="Z51"/>
  <c r="AK50"/>
  <c r="AI50"/>
  <c r="Z50"/>
  <c r="AK49"/>
  <c r="AI49"/>
  <c r="Z49"/>
  <c r="AK48"/>
  <c r="AI48"/>
  <c r="Z48"/>
  <c r="AK47"/>
  <c r="AI47"/>
  <c r="Z47"/>
  <c r="AK46"/>
  <c r="AI46"/>
  <c r="Z46"/>
  <c r="AK45"/>
  <c r="AI45"/>
  <c r="Z45"/>
  <c r="AK44"/>
  <c r="AI44"/>
  <c r="Z44"/>
  <c r="AK43"/>
  <c r="AI43"/>
  <c r="Z43"/>
  <c r="AK42"/>
  <c r="AI42"/>
  <c r="Z42"/>
  <c r="AK41"/>
  <c r="AI41"/>
  <c r="Z41"/>
  <c r="AK40"/>
  <c r="AI40"/>
  <c r="Z40"/>
  <c r="AK39"/>
  <c r="AI39"/>
  <c r="Z39"/>
  <c r="AK38"/>
  <c r="AI38"/>
  <c r="Z38"/>
  <c r="AK37"/>
  <c r="AI37"/>
  <c r="Z37"/>
  <c r="AK36"/>
  <c r="AI36"/>
  <c r="Z36"/>
  <c r="AK35"/>
  <c r="AI35"/>
  <c r="Z35"/>
  <c r="AK34"/>
  <c r="AI34"/>
  <c r="Z34"/>
  <c r="AK33"/>
  <c r="AI33"/>
  <c r="Z33"/>
  <c r="AK32"/>
  <c r="AI32"/>
  <c r="Z32"/>
  <c r="AK31"/>
  <c r="AI31"/>
  <c r="Z31"/>
  <c r="AK30"/>
  <c r="AI30"/>
  <c r="Z30"/>
  <c r="AK29"/>
  <c r="AI29"/>
  <c r="Z29"/>
  <c r="AK28"/>
  <c r="AI28"/>
  <c r="Z28"/>
  <c r="AK27"/>
  <c r="AI27"/>
  <c r="Z27"/>
  <c r="AK26"/>
  <c r="AI26"/>
  <c r="Z26"/>
  <c r="AK25"/>
  <c r="AI25"/>
  <c r="Z25"/>
  <c r="AK24"/>
  <c r="AI24"/>
  <c r="Z24"/>
  <c r="AK23"/>
  <c r="AI23"/>
  <c r="Z23"/>
  <c r="AK22"/>
  <c r="AI22"/>
  <c r="Z22"/>
  <c r="AK21"/>
  <c r="AI21"/>
  <c r="Z21"/>
  <c r="AK20"/>
  <c r="AI20"/>
  <c r="Z20"/>
  <c r="AK19"/>
  <c r="AI19"/>
  <c r="Z19"/>
  <c r="AK18"/>
  <c r="AI18"/>
  <c r="Z18"/>
  <c r="AK17"/>
  <c r="AI17"/>
  <c r="Z17"/>
  <c r="AK16"/>
  <c r="AI16"/>
  <c r="Z16"/>
  <c r="AK15"/>
  <c r="AI15"/>
  <c r="Z15"/>
  <c r="AK14"/>
  <c r="AI14"/>
  <c r="Z14"/>
  <c r="AK13"/>
  <c r="AI13"/>
  <c r="Z13"/>
  <c r="AK12"/>
  <c r="AI12"/>
  <c r="Z12"/>
  <c r="AK11"/>
  <c r="AI11"/>
  <c r="Z11"/>
  <c r="AK10"/>
  <c r="AI10"/>
  <c r="Z10"/>
  <c r="AK9"/>
  <c r="AI9"/>
  <c r="AI60" s="1"/>
  <c r="Z9"/>
  <c r="V42" i="4"/>
  <c r="S42"/>
  <c r="P42"/>
  <c r="N42"/>
  <c r="Z60" i="7" l="1"/>
  <c r="AK60"/>
  <c r="N13" i="5"/>
  <c r="L27" i="6"/>
  <c r="AK26"/>
  <c r="AI26"/>
  <c r="Z26"/>
  <c r="AK25"/>
  <c r="AI25"/>
  <c r="Z25"/>
  <c r="AK24"/>
  <c r="AI24"/>
  <c r="Z24"/>
  <c r="AK23"/>
  <c r="AI23"/>
  <c r="Z23"/>
  <c r="AK22"/>
  <c r="AI22"/>
  <c r="Z22"/>
  <c r="AK21"/>
  <c r="AI21"/>
  <c r="Z21"/>
  <c r="AK20"/>
  <c r="AI20"/>
  <c r="Z20"/>
  <c r="AK19"/>
  <c r="AI19"/>
  <c r="Z19"/>
  <c r="AK18"/>
  <c r="AI18"/>
  <c r="Z18"/>
  <c r="AK17"/>
  <c r="AI17"/>
  <c r="Z17"/>
  <c r="AK16"/>
  <c r="AI16"/>
  <c r="Z16"/>
  <c r="AK15"/>
  <c r="AI15"/>
  <c r="Z15"/>
  <c r="AK14"/>
  <c r="AI14"/>
  <c r="Z14"/>
  <c r="AK13"/>
  <c r="AI13"/>
  <c r="Z13"/>
  <c r="AK12"/>
  <c r="AI12"/>
  <c r="Z12"/>
  <c r="AK11"/>
  <c r="AI11"/>
  <c r="Z11"/>
  <c r="AK10"/>
  <c r="AI10"/>
  <c r="Z10"/>
  <c r="AK9"/>
  <c r="AK27" s="1"/>
  <c r="AI9"/>
  <c r="Z9"/>
  <c r="Z27" s="1"/>
  <c r="AI27" l="1"/>
  <c r="AK41" i="4"/>
  <c r="AI41"/>
  <c r="AK40"/>
  <c r="AI40"/>
  <c r="AK39"/>
  <c r="AI39"/>
  <c r="AK38"/>
  <c r="AI38"/>
  <c r="AK37"/>
  <c r="AI37"/>
  <c r="AK36"/>
  <c r="AI36"/>
  <c r="AK35"/>
  <c r="AI35"/>
  <c r="AK34"/>
  <c r="AI34"/>
  <c r="AK33"/>
  <c r="AI33"/>
  <c r="AK32"/>
  <c r="AI32"/>
  <c r="AK31"/>
  <c r="AI31"/>
  <c r="AK30"/>
  <c r="AI30"/>
  <c r="AK29"/>
  <c r="AI29"/>
  <c r="AK28"/>
  <c r="AI28"/>
  <c r="AK27"/>
  <c r="AI27"/>
  <c r="AK26"/>
  <c r="AI26"/>
  <c r="AK25"/>
  <c r="AI25"/>
  <c r="AK24"/>
  <c r="AI24"/>
  <c r="AK23"/>
  <c r="AI23"/>
  <c r="AK22"/>
  <c r="AI22"/>
  <c r="AK21"/>
  <c r="AI21"/>
  <c r="AK20"/>
  <c r="AI20"/>
  <c r="AK19"/>
  <c r="AI19"/>
  <c r="AK18"/>
  <c r="AI18"/>
  <c r="AK17"/>
  <c r="AI17"/>
  <c r="AK16"/>
  <c r="AI16"/>
  <c r="AK15"/>
  <c r="AI15"/>
  <c r="AK14"/>
  <c r="AI14"/>
  <c r="AK13"/>
  <c r="AI13"/>
  <c r="AK12"/>
  <c r="AI12"/>
  <c r="AK11"/>
  <c r="AI11"/>
  <c r="AK10"/>
  <c r="AI10"/>
  <c r="AK12" i="5" l="1"/>
  <c r="AI12"/>
  <c r="AK11"/>
  <c r="AI11"/>
  <c r="AK10"/>
  <c r="AI10"/>
  <c r="AI9"/>
  <c r="S13"/>
  <c r="L13"/>
  <c r="Z12"/>
  <c r="Z11"/>
  <c r="Z10"/>
  <c r="AK9"/>
  <c r="Z9"/>
  <c r="Z9" i="4"/>
  <c r="L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42" l="1"/>
  <c r="Z13" i="5"/>
  <c r="AI13"/>
  <c r="AK13"/>
  <c r="AK9" i="4"/>
  <c r="AK42" s="1"/>
  <c r="AI9"/>
  <c r="AI42" s="1"/>
</calcChain>
</file>

<file path=xl/sharedStrings.xml><?xml version="1.0" encoding="utf-8"?>
<sst xmlns="http://schemas.openxmlformats.org/spreadsheetml/2006/main" count="1396" uniqueCount="364">
  <si>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</si>
  <si>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</si>
  <si>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</si>
  <si>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</si>
  <si>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</si>
  <si>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</si>
  <si>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</si>
  <si>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</si>
  <si>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</si>
  <si>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</si>
  <si>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</si>
  <si>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</si>
  <si>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</si>
  <si>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</si>
  <si>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</si>
  <si>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</si>
  <si>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</si>
  <si>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</si>
  <si>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</si>
  <si>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</si>
  <si>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</si>
  <si>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</si>
  <si>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</si>
  <si>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</si>
  <si>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</si>
  <si>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</si>
  <si>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</si>
  <si>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</si>
  <si>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</si>
  <si>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</si>
  <si>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</si>
  <si>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</si>
  <si>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</si>
  <si>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</si>
  <si>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</si>
  <si>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</si>
  <si>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</si>
  <si>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</si>
  <si>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</si>
  <si>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</si>
  <si>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</si>
  <si>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</si>
  <si>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</si>
  <si>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</si>
  <si>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</si>
  <si>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</si>
  <si>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</si>
  <si>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</si>
  <si>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</si>
  <si>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</si>
  <si>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</si>
  <si>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</si>
  <si>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</si>
  <si>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</si>
  <si>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</si>
  <si>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</si>
  <si>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</si>
  <si>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</si>
  <si>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ОЛ</t>
  </si>
  <si>
    <t>не гостируется</t>
  </si>
  <si>
    <t>26.51</t>
  </si>
  <si>
    <t>Не гостируется</t>
  </si>
  <si>
    <t>ГОСТ 22261-94</t>
  </si>
  <si>
    <t>СКС-2343 Лот 1</t>
  </si>
  <si>
    <t>РГ000098</t>
  </si>
  <si>
    <t>Комплект присоединительных гаек Д-20 мм для счетчика ХВС</t>
  </si>
  <si>
    <t>КОМПЛ</t>
  </si>
  <si>
    <t>г. Самара, ул. Луначарского, д. 56</t>
  </si>
  <si>
    <t>РГ000139</t>
  </si>
  <si>
    <t>Комплект присоединительных гаек Д-15 мм для счетчика ХВС</t>
  </si>
  <si>
    <t>СА000208</t>
  </si>
  <si>
    <t>Счетчик холодной воды многоструйный ''ПУЛЬСАР М'' Ду-20, Qn=2,5 м3/час, Тmax=50 С, исп. IP68, L=190 мм, импульсный выход — индуктивный съем данных</t>
  </si>
  <si>
    <t>ГОСТ Р 50193.1</t>
  </si>
  <si>
    <t>СА000209</t>
  </si>
  <si>
    <t>Счетчик холодной воды многоструйный ''ПУЛЬСАР М'' Ду-15, Qn=1,5 м3/час, Тmax=50 С, исп. IP68, L=165 мм, импульсный выход — индуктивный съем данных</t>
  </si>
  <si>
    <t>СБ000006</t>
  </si>
  <si>
    <t>Сигнализатор уровня жидкости САУ-М6</t>
  </si>
  <si>
    <t>ГОСТ Р 51350-99</t>
  </si>
  <si>
    <t>СБ000037</t>
  </si>
  <si>
    <t>Датчик ПД100-ДИ1,0-1,0.И.11 0-10 кгс/см2</t>
  </si>
  <si>
    <t>ТУ 14212-001-46526536-2006</t>
  </si>
  <si>
    <t>СБ000061</t>
  </si>
  <si>
    <t>Сенсор к стационарному газоанализатору Хоббит-Т СL2, сенсор на хлор, (0-20лг/м3 )</t>
  </si>
  <si>
    <t>ГОСТ</t>
  </si>
  <si>
    <t>СБ000063</t>
  </si>
  <si>
    <t>Сенсор на кислород к газоанализатору "ОКА-92М"</t>
  </si>
  <si>
    <t>СБ000097</t>
  </si>
  <si>
    <t>Датчик температуры ДТС-075-50М</t>
  </si>
  <si>
    <t>ГОСТ 22520-85 ГОСТ 30129-96 ГОСТ 30232-94 и ТУ 311-00225590.020-95</t>
  </si>
  <si>
    <t>СБ000102</t>
  </si>
  <si>
    <t>Сигнализатор уровня САУ М7.Е</t>
  </si>
  <si>
    <t>СБ000133</t>
  </si>
  <si>
    <t>Датчик температуры и влажности ДТВ10, 4…20 мА, RS-485 (ModBus RTU)</t>
  </si>
  <si>
    <t>Не ГОСТируется</t>
  </si>
  <si>
    <t>СБ000143</t>
  </si>
  <si>
    <t>Термосопротивление ТСМ</t>
  </si>
  <si>
    <t>ТУ 4211-004-46526536-02</t>
  </si>
  <si>
    <t>СБ000147</t>
  </si>
  <si>
    <t>Термопреобразователь сопротивления ДТС125-Pr100.В2.60</t>
  </si>
  <si>
    <t>ГОСТ 6651-2009</t>
  </si>
  <si>
    <t>СБ000233</t>
  </si>
  <si>
    <t>Датчик давления 0-10 бар, 4.20 мА, Wika тип ОТ-1: Выходной cигнал 4–20 мА, двухпроводная схема</t>
  </si>
  <si>
    <t>DIN EN ISO 14001</t>
  </si>
  <si>
    <t>СБ000235</t>
  </si>
  <si>
    <t>Реле давления РД-2P-0.8 Мпа-G1/2 модель 35</t>
  </si>
  <si>
    <t>ГОСТ 26005-83</t>
  </si>
  <si>
    <t>СБ000242</t>
  </si>
  <si>
    <t>Датчик давления ПДТВХ-1-02</t>
  </si>
  <si>
    <t>ICO 9001</t>
  </si>
  <si>
    <t>СБ000247</t>
  </si>
  <si>
    <t>Сенсор на угарный газ к стационарному газоанализатору "Хоббит-Т" (3E-CO-2Т(5))</t>
  </si>
  <si>
    <t>СБ000249</t>
  </si>
  <si>
    <t>Сенсор на сероводород к стационарному газоанализатору "Хоббит-Т" (3Е-H2S-2Т(5))</t>
  </si>
  <si>
    <t>СБ000252</t>
  </si>
  <si>
    <t>Сенсор на кислород к стационарному газоанализатору "Хоббит-Т" (2Е-О2-2пТ(5))</t>
  </si>
  <si>
    <t>СБ000299</t>
  </si>
  <si>
    <t>Сенсор к газоанализатору ФП-34, МИП-ВГ-02-1-IIА/MIPEX-02-1-11-1,1А (СН4 -5%)</t>
  </si>
  <si>
    <t>СБ000300</t>
  </si>
  <si>
    <t>Сенсор к газоанализатору ФП-34, Mipeх на О 2</t>
  </si>
  <si>
    <t>СБ000302</t>
  </si>
  <si>
    <t>Сенсор к газоанализатору ФП-34, EcoSure- CО (2E)</t>
  </si>
  <si>
    <t>СБ000303</t>
  </si>
  <si>
    <t>Сенсор к газоанализатору ФП-34, МИП-ВГ-02-8-II А/MIPEX-02-3-11-1,1А (СО2)</t>
  </si>
  <si>
    <t>СБ000327</t>
  </si>
  <si>
    <t>Зонд гидростатический глубины SG-25S (0-10м L кабеля=10 метров) с соединительной коробкой SG, вых.сигнал 4-20мА, 0-10В</t>
  </si>
  <si>
    <t>ТУ 4212-006-17728013-94</t>
  </si>
  <si>
    <t>СБ000365</t>
  </si>
  <si>
    <t>Сенсор на метан и др. горючие газы СТК-3 к стационарному газоанализатору Хоббит-Т</t>
  </si>
  <si>
    <t>СБ000367</t>
  </si>
  <si>
    <t>Преобразователь давления ПД100И-ДИ1,0-171-0,5</t>
  </si>
  <si>
    <t>ТУ 4212-002-46526536-2009</t>
  </si>
  <si>
    <t>СБ000525</t>
  </si>
  <si>
    <t>Сенсор на метан к газоанализатору "ОКА-92М"</t>
  </si>
  <si>
    <t>СБ000534</t>
  </si>
  <si>
    <t>Сенсор на сероводород к газоанализатору "ОКА-92М"</t>
  </si>
  <si>
    <t>СБ000597</t>
  </si>
  <si>
    <t>Сенсор на оксид углерода к газоанализатору "ОКА-92М"</t>
  </si>
  <si>
    <t>СБ000672</t>
  </si>
  <si>
    <t>Преобразователь давления ОВЕН ПД100-ДГ0.06-137-1.0-10</t>
  </si>
  <si>
    <t>ГОСТ Р 52931-2008.</t>
  </si>
  <si>
    <t>СВ000493</t>
  </si>
  <si>
    <t>Зонд погружной ПД 100-ДГ 0,1-137-0,5. 10 м кабеля</t>
  </si>
  <si>
    <t>ГОСТ Р 51522</t>
  </si>
  <si>
    <t>СВ000600</t>
  </si>
  <si>
    <t>Датчик избыточного давления Метран 55-ДИ-515 МП-t1-0-0,16  Мпа-42-С</t>
  </si>
  <si>
    <t>ГОСТ 12997</t>
  </si>
  <si>
    <t>СВ000990</t>
  </si>
  <si>
    <t>Преобразователь избыточного давления ОВЕН ПД100-ДИ 10кгс/см2</t>
  </si>
  <si>
    <t>ГОСТ 2405-88</t>
  </si>
  <si>
    <t>СВ001404</t>
  </si>
  <si>
    <t>Датчик давления ОТ-!, 0-10 бар 4,20мА, Wika 12092968</t>
  </si>
  <si>
    <t>СГ000078</t>
  </si>
  <si>
    <t>Преобразователь вторичный цифровой Радон РИЦ 1,2-Д.0/1,6-3-Щ.20-3</t>
  </si>
  <si>
    <t>ГОСТ 12997-84</t>
  </si>
  <si>
    <t>СГ000171</t>
  </si>
  <si>
    <t>Датчик уровня поплавковый, грушевидный, температурный режим от 0 до +50 С, степень защиты IP68, для сточных вод, кабель 20м, объем поплавка 920 см3</t>
  </si>
  <si>
    <t>СГ001398</t>
  </si>
  <si>
    <t>Датчик бесконтактный индуктивный ВБ2.18М.65.8.4.1.В</t>
  </si>
  <si>
    <t>ТУ 4278-001-46526536-02</t>
  </si>
  <si>
    <t xml:space="preserve">СКС-2343 Лот 2 </t>
  </si>
  <si>
    <t>г. Самара, ул. Антонова-Овсеенко, д. 48</t>
  </si>
  <si>
    <t>СКС-2343  Лот 3</t>
  </si>
  <si>
    <t>Водосчетчики</t>
  </si>
  <si>
    <t xml:space="preserve">Манометры </t>
  </si>
  <si>
    <t>Датчики</t>
  </si>
  <si>
    <t>СБ000084</t>
  </si>
  <si>
    <t>Манометр ТМ-310Р Р до 10кгс/см2</t>
  </si>
  <si>
    <t>ГОСТ 2405-88 (Согласно ТТ от УМ)</t>
  </si>
  <si>
    <t>СБ000218</t>
  </si>
  <si>
    <t>Манометр цифровой ДМ5002М-А-УХЛ3.1-20-(-0.1-2.4)MPa-0,15-ЖКИ-АП</t>
  </si>
  <si>
    <t>СВ000081</t>
  </si>
  <si>
    <t>Манометр МП3-У 0-6 кгс/см2</t>
  </si>
  <si>
    <t>СВ000082</t>
  </si>
  <si>
    <t>Манометр МП3-У 0-10 кгс/см2</t>
  </si>
  <si>
    <t>СВ000083</t>
  </si>
  <si>
    <t>Манометр МП3-У 0-16 кгс/см2</t>
  </si>
  <si>
    <t>(Согласно ТТ от УМ)</t>
  </si>
  <si>
    <t>СВ000194</t>
  </si>
  <si>
    <t>Манометр МП 4У (0-0,6 кг/см)</t>
  </si>
  <si>
    <t>СВ000196</t>
  </si>
  <si>
    <t>Манометр МП 4У (0-4 кг/см)</t>
  </si>
  <si>
    <t>СВ000197</t>
  </si>
  <si>
    <t>Манометр МП 4У (0-6 кгс/см2)</t>
  </si>
  <si>
    <t>ГОСТ 2405-88; ТУ 25-02.180335-84 (Согласно ТТ от УМ)</t>
  </si>
  <si>
    <t>СВ000198</t>
  </si>
  <si>
    <t>Манометр МП 4У (0-10 кгс/см2)</t>
  </si>
  <si>
    <t>СВ000206</t>
  </si>
  <si>
    <t>Манометр ДМ2005Сг от 0 до 10 кгс/см2</t>
  </si>
  <si>
    <t>ТУ 25-7329.004-90, ГОСТ 2405-88 (Согласно ТТ от УМ)</t>
  </si>
  <si>
    <t>СВ000223</t>
  </si>
  <si>
    <t>Манометр 100 мм ТМ-510Р (0-10кгс/см2)</t>
  </si>
  <si>
    <t>ТУ 4212-001-4719015564-2008 (Согласно ТТ от УМ)</t>
  </si>
  <si>
    <t>СВ000224</t>
  </si>
  <si>
    <t>Манометр 100 мм ТМ-510Р (0-16кгс/см2)</t>
  </si>
  <si>
    <t>ТУ 4212-001- 4719015564-2008 (Согласно ТТ от УМ)</t>
  </si>
  <si>
    <t>СВ000226</t>
  </si>
  <si>
    <t>Манометр 50мм ТМ-210Р (0-2,5МПа) М12*1,5 кисл</t>
  </si>
  <si>
    <t>СВ000228</t>
  </si>
  <si>
    <t>Манометр 50мм ТМ-210Р(0-25МПа) М12*1,5 кисл</t>
  </si>
  <si>
    <t>СВ000272</t>
  </si>
  <si>
    <t>Манометр ДМ 02-160-1 М P16 кгс/см2 160мм</t>
  </si>
  <si>
    <t>СВ000496</t>
  </si>
  <si>
    <t>Вакууметр EN837-1 от-1 до 0 бар с осевым штуцером к вакуумному насосу MV-1580V к прибору вакуумного фильтрования ПВФ-47/НБ(ПП)</t>
  </si>
  <si>
    <t>EN837-1</t>
  </si>
  <si>
    <t>СВ000801</t>
  </si>
  <si>
    <t>Моновакууметр</t>
  </si>
  <si>
    <t>СВ001013</t>
  </si>
  <si>
    <t>Манометр КМ22Р (40кПа) G1/2-1,5</t>
  </si>
  <si>
    <t>Оборудование АСУ ТП</t>
  </si>
  <si>
    <t>СКС-2343 Лот 4</t>
  </si>
  <si>
    <t>ЗЖ004131</t>
  </si>
  <si>
    <t>Указатель УВНУ (2-10кв)</t>
  </si>
  <si>
    <t>ГОСТ 11516-94</t>
  </si>
  <si>
    <t>НБ000160</t>
  </si>
  <si>
    <t>Указатель напряжения УВН-10 с газоразрядной лампой</t>
  </si>
  <si>
    <t>РОС АМ.АВ 51.НО4568</t>
  </si>
  <si>
    <t>НБ000276</t>
  </si>
  <si>
    <t>Указатель напряжения УНК-04 (Л)</t>
  </si>
  <si>
    <t>ГОСТ Р 51853-2001</t>
  </si>
  <si>
    <t>ПВ000043</t>
  </si>
  <si>
    <t>Блок питания БП60Б-Д4-24</t>
  </si>
  <si>
    <t>ГОСТ р 53325-2009</t>
  </si>
  <si>
    <t>СА000020</t>
  </si>
  <si>
    <t>Счетчик электрической энергии ПСЧ-4ТМ.05МД.17</t>
  </si>
  <si>
    <t>СА000165</t>
  </si>
  <si>
    <t>Счетчик "Меркурий"-230 ART-02 PQCRSIDN 10-100А 3ф. трехфазный 3*220/380 В 10(100)А 1,0 ОУ -40…+55</t>
  </si>
  <si>
    <t>ТУ 4228 073 22136119-2008</t>
  </si>
  <si>
    <t>СБ000010</t>
  </si>
  <si>
    <t>Модуль ввода МВ110-224.8А</t>
  </si>
  <si>
    <t>ТУ 4217-016-46526536-2009</t>
  </si>
  <si>
    <t>СБ000104</t>
  </si>
  <si>
    <t>Преобразователь интерфейсов USB-RS 485 ОВЕН АС 4</t>
  </si>
  <si>
    <t>ГОСТ 14254-96</t>
  </si>
  <si>
    <t>СБ000182</t>
  </si>
  <si>
    <t>Вольтметр ИНС-Ф1.2.Щ3</t>
  </si>
  <si>
    <t>ТР ТС 004/2011, ТУ4221-002-46526536-2011</t>
  </si>
  <si>
    <t>СБ000271</t>
  </si>
  <si>
    <t>Контроллер ПЛК100-220.Р-М</t>
  </si>
  <si>
    <t>ГОСТ Р 52931-2008</t>
  </si>
  <si>
    <t>СБ000368</t>
  </si>
  <si>
    <t>Компактный измеритель ИТП-11.КР.Н3</t>
  </si>
  <si>
    <t>ТУ 4217-032-46526536-2012</t>
  </si>
  <si>
    <t>СВ000168</t>
  </si>
  <si>
    <t>Метеостанция 14-49М с датчиками</t>
  </si>
  <si>
    <t>ЯИКТ.416311.001 ТУ</t>
  </si>
  <si>
    <t>СВ000172</t>
  </si>
  <si>
    <t>Мегаометр ЭС 0202\2Г 1000 В</t>
  </si>
  <si>
    <t>СВ000174</t>
  </si>
  <si>
    <t>Указатель правильности чередования фаз и перекоса фаз по напряжению TKF-11 160-500 В</t>
  </si>
  <si>
    <t>ГОСТ 13822-82</t>
  </si>
  <si>
    <t>СВ000235</t>
  </si>
  <si>
    <t>Контроллер ПЛК160-24.А-M</t>
  </si>
  <si>
    <t>ТУ 4252-003-46526536-2008</t>
  </si>
  <si>
    <t>СВ000254</t>
  </si>
  <si>
    <t>Термометр СП-2 (0+150) н/ч 100 мм</t>
  </si>
  <si>
    <t>Ту 25-11.663-76</t>
  </si>
  <si>
    <t>СВ000298</t>
  </si>
  <si>
    <t>Блок сетевого фильтра БCФ-Д2-0,6</t>
  </si>
  <si>
    <t>ТУ 4345-006-46526536-2008</t>
  </si>
  <si>
    <t>СВ000366</t>
  </si>
  <si>
    <t>Преобразователь частоты, 3ф, 380-500В,55кВт, 105А, IP21, EMC C2, графическая, панель, русская документация</t>
  </si>
  <si>
    <t>СВ000458</t>
  </si>
  <si>
    <t>Устройство управления и защиты электропривода задвижки ОВЕН ПКП1И-Щ1.RS</t>
  </si>
  <si>
    <t>СВ000534</t>
  </si>
  <si>
    <t>Панель оператора графическая MT8070iE</t>
  </si>
  <si>
    <t>ТУ 4032-002-46526536-2006</t>
  </si>
  <si>
    <t>СВ000535</t>
  </si>
  <si>
    <t>Панель оператора графическая MT8150x</t>
  </si>
  <si>
    <t>СВ000669</t>
  </si>
  <si>
    <t>Секундомер СОПпр-2а-3-000, механический (часы или таймер лабораторный), № по госреестру 11519-11</t>
  </si>
  <si>
    <t>ТУ 25-1894.003-90</t>
  </si>
  <si>
    <t>СВ000681</t>
  </si>
  <si>
    <t>Приставка ПКИ-22</t>
  </si>
  <si>
    <t>ГОСТ Р 50030.4.1-2002</t>
  </si>
  <si>
    <t>СВ000702</t>
  </si>
  <si>
    <t>Блок питания БП30Б-Д3-24</t>
  </si>
  <si>
    <t>ТУ 4212-005-12334427-2003</t>
  </si>
  <si>
    <t>СВ001050</t>
  </si>
  <si>
    <t>Модуль аналогового ввода МВ110-224.2А</t>
  </si>
  <si>
    <t>ТУ 4217-018-46526536-2009</t>
  </si>
  <si>
    <t>СВ001071</t>
  </si>
  <si>
    <t>Барометр-анероид БАММ-1</t>
  </si>
  <si>
    <t>СВ001267</t>
  </si>
  <si>
    <t>Панель оператора СМИ2</t>
  </si>
  <si>
    <t>ТУ 4217-035-46526536-2012</t>
  </si>
  <si>
    <t>СВ001353</t>
  </si>
  <si>
    <t>Комплект пьезоэлектрических преобразователей счетчика ультразвукового СУР-97</t>
  </si>
  <si>
    <t>СВ001904</t>
  </si>
  <si>
    <t>Термометр ТМТБ-3, диапазон показаний давлений 0-0,6МПа, Диапазон показаний температур 0-120°С, присоединение осевое</t>
  </si>
  <si>
    <t>ГОСТ 15150</t>
  </si>
  <si>
    <t>СГ000086</t>
  </si>
  <si>
    <t>Измеритель двухканальный ОВЕН с ТРМ200-Н2 интерфейсом RS-485</t>
  </si>
  <si>
    <t>СГ000095</t>
  </si>
  <si>
    <t>GSM-антенна выносимая Антей 906, GSM 900/1800, 13.5 dB, 50 Om, SMA</t>
  </si>
  <si>
    <t>СГ000159</t>
  </si>
  <si>
    <t>Блок питания СКАТ-2400 исп.5 (ИБП, 24 В)</t>
  </si>
  <si>
    <t>СГ000189</t>
  </si>
  <si>
    <t>Панель оператора Delta DOP-B07E415</t>
  </si>
  <si>
    <t>DOP-B07E415</t>
  </si>
  <si>
    <t>СГ000212</t>
  </si>
  <si>
    <t>Фотодиод ФДК-155</t>
  </si>
  <si>
    <t>ГОСТ 20859-79</t>
  </si>
  <si>
    <t>СГ000219</t>
  </si>
  <si>
    <t>Устройство защиты от импульсных перенапряжений и помех DTR 1/24/1500-L</t>
  </si>
  <si>
    <t>ГОСТ Р 51992-2011</t>
  </si>
  <si>
    <t>СГ000278</t>
  </si>
  <si>
    <t>Модуль Simatic S7-1200 CPU 1214 C</t>
  </si>
  <si>
    <t>ISO9001</t>
  </si>
  <si>
    <t>СГ000279</t>
  </si>
  <si>
    <t>Модуль Siemens CM 1231 AI</t>
  </si>
  <si>
    <t>СГ000280</t>
  </si>
  <si>
    <t>Коммутатор DVS фирмы Delta</t>
  </si>
  <si>
    <t>СГ000288</t>
  </si>
  <si>
    <t>Коммутатор не управляемый D-Link 1008/Е</t>
  </si>
  <si>
    <t>СГ000289</t>
  </si>
  <si>
    <t>Модуль SM 1221 DC</t>
  </si>
  <si>
    <t>СГ000290</t>
  </si>
  <si>
    <t>Модуль SM 1223 DC/RLY</t>
  </si>
  <si>
    <t>СГ000392</t>
  </si>
  <si>
    <t>Панель оператора СП310-Р фирмы ОВЕН</t>
  </si>
  <si>
    <t>DOP-B07Е415</t>
  </si>
  <si>
    <t>СГ001054</t>
  </si>
  <si>
    <t>Блок питания БП-15БД2 12В</t>
  </si>
  <si>
    <t>ГОСТ 13540-74</t>
  </si>
  <si>
    <t>СГ001112</t>
  </si>
  <si>
    <t>Узел подачи воздуха исп.2 
ТС214001</t>
  </si>
  <si>
    <t>ТС214001</t>
  </si>
  <si>
    <t>СГ001189</t>
  </si>
  <si>
    <t>Блок питания БП15Б-Д2-12</t>
  </si>
  <si>
    <t>ТУ 4354-005-46526536-2006</t>
  </si>
  <si>
    <t>СГ001618</t>
  </si>
  <si>
    <t>Панель оператора6AV6 642-OBC01-1AX1</t>
  </si>
  <si>
    <t>IEC 60721-3-1</t>
  </si>
  <si>
    <t>СД000019</t>
  </si>
  <si>
    <t>Преобразователь интерфейса Овен ЕКОН 134-24.4.2</t>
  </si>
  <si>
    <t>12.2.007.0-75</t>
  </si>
  <si>
    <t>СД000026</t>
  </si>
  <si>
    <t>Контроллер ПЛК150-220.И-M</t>
  </si>
  <si>
    <t>СД000027</t>
  </si>
  <si>
    <t>Контроллер ПЛК100-24.P-M</t>
  </si>
  <si>
    <t>ТУ 4252-001-46526536-2006</t>
  </si>
  <si>
    <t>СД000028</t>
  </si>
  <si>
    <t>Измеритель-регулятор двухканальный ТРМ202-Щ1.РР</t>
  </si>
  <si>
    <t>СД000033</t>
  </si>
  <si>
    <t>Съёмный модуль V200-18-E5B</t>
  </si>
  <si>
    <t>СКС-2343 Лот 5</t>
  </si>
  <si>
    <t>СВ000061</t>
  </si>
  <si>
    <t>Разделитель мембранный на хлор ВА-1F11-A-5320</t>
  </si>
  <si>
    <t>ТТ</t>
  </si>
  <si>
    <t>г. Самара, Студеный овраг, НФС-2</t>
  </si>
  <si>
    <t>СВ000333</t>
  </si>
  <si>
    <t>Мановакуумметр ДА 2005-1.0+1.5кгс/см2</t>
  </si>
  <si>
    <t>СКС-2343 Лот 6</t>
  </si>
  <si>
    <t>Разделители мембранные</t>
  </si>
  <si>
    <t xml:space="preserve"> Течеискатель</t>
  </si>
  <si>
    <t>СВ000616</t>
  </si>
  <si>
    <t>Течеискатель корреляционный Acuascan 610</t>
  </si>
  <si>
    <t>опросный лист</t>
  </si>
  <si>
    <t>г. Самара, ул. Луначарского, д.56</t>
  </si>
  <si>
    <t>СКС-2343  Лот 7</t>
  </si>
  <si>
    <t>Газоанализаторы</t>
  </si>
  <si>
    <t>СВ000582</t>
  </si>
  <si>
    <t>Газоанализатор переносной 
портативный</t>
  </si>
  <si>
    <t>Технические требования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</si>
</sst>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8" fillId="0" borderId="0"/>
  </cellStyleXfs>
  <cellXfs count="8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4" fontId="8" fillId="2" borderId="14" xfId="0" applyNumberFormat="1" applyFont="1" applyFill="1" applyBorder="1" applyAlignment="1" applyProtection="1">
      <alignment vertical="center"/>
    </xf>
    <xf numFmtId="4" fontId="15" fillId="2" borderId="14" xfId="0" applyNumberFormat="1" applyFont="1" applyFill="1" applyBorder="1" applyAlignment="1" applyProtection="1">
      <alignment horizontal="center" vertical="center"/>
    </xf>
    <xf numFmtId="4" fontId="1" fillId="2" borderId="14" xfId="0" applyNumberFormat="1" applyFont="1" applyFill="1" applyBorder="1" applyAlignment="1" applyProtection="1">
      <alignment horizontal="center"/>
    </xf>
    <xf numFmtId="4" fontId="2" fillId="2" borderId="15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1" fontId="11" fillId="4" borderId="2" xfId="0" applyNumberFormat="1" applyFont="1" applyFill="1" applyBorder="1" applyAlignment="1" applyProtection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9" fillId="0" borderId="4" xfId="0" applyNumberFormat="1" applyFont="1" applyFill="1" applyBorder="1" applyAlignment="1" applyProtection="1">
      <alignment horizontal="center" vertical="center" wrapText="1"/>
    </xf>
    <xf numFmtId="2" fontId="17" fillId="0" borderId="4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49" fontId="22" fillId="0" borderId="4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center" vertical="center" wrapText="1"/>
    </xf>
    <xf numFmtId="2" fontId="20" fillId="0" borderId="2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0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4"/>
  <sheetViews>
    <sheetView tabSelected="1" view="pageBreakPreview" zoomScale="81" zoomScaleNormal="86" zoomScaleSheetLayoutView="81" workbookViewId="0">
      <selection activeCell="E15" sqref="E15:AK15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37.42578125" style="1" customWidth="1"/>
    <col min="7" max="7" width="14" style="1" customWidth="1"/>
    <col min="8" max="8" width="9.28515625" style="1" customWidth="1"/>
    <col min="9" max="9" width="17.28515625" style="1" customWidth="1"/>
    <col min="10" max="10" width="17.140625" style="1" customWidth="1"/>
    <col min="11" max="11" width="16.5703125" style="1" customWidth="1"/>
    <col min="12" max="12" width="13" customWidth="1"/>
    <col min="13" max="13" width="5" customWidth="1"/>
    <col min="14" max="15" width="4.42578125" customWidth="1"/>
    <col min="16" max="17" width="5.28515625" customWidth="1"/>
    <col min="18" max="18" width="4.42578125" customWidth="1"/>
    <col min="19" max="19" width="7.5703125" customWidth="1"/>
    <col min="20" max="20" width="5.28515625" customWidth="1"/>
    <col min="21" max="21" width="5.7109375" customWidth="1"/>
    <col min="22" max="22" width="5.42578125" customWidth="1"/>
    <col min="23" max="23" width="5.855468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78" t="s">
        <v>63</v>
      </c>
      <c r="F3" s="78"/>
      <c r="G3" s="78"/>
      <c r="H3" s="78"/>
      <c r="I3" s="78"/>
      <c r="J3" s="78"/>
      <c r="K3" s="78"/>
      <c r="L3" s="78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79" t="s">
        <v>162</v>
      </c>
      <c r="F4" s="79"/>
      <c r="G4" s="79"/>
      <c r="H4" s="79"/>
      <c r="I4" s="79"/>
      <c r="J4" s="79"/>
      <c r="K4" s="79"/>
      <c r="L4" s="79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79"/>
      <c r="F5" s="79"/>
      <c r="G5" s="79"/>
      <c r="H5" s="79"/>
      <c r="I5" s="79"/>
      <c r="J5" s="79"/>
      <c r="K5" s="79"/>
      <c r="L5" s="79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80" t="s">
        <v>55</v>
      </c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1"/>
      <c r="Z7" s="1"/>
      <c r="AA7" s="81" t="s">
        <v>10</v>
      </c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3"/>
    </row>
    <row r="8" spans="1:38" ht="96.75" customHeight="1">
      <c r="A8" s="51" t="s">
        <v>0</v>
      </c>
      <c r="B8" s="51" t="s">
        <v>51</v>
      </c>
      <c r="C8" s="51" t="s">
        <v>46</v>
      </c>
      <c r="D8" s="51" t="s">
        <v>45</v>
      </c>
      <c r="E8" s="51" t="s">
        <v>11</v>
      </c>
      <c r="F8" s="51" t="s">
        <v>5</v>
      </c>
      <c r="G8" s="51" t="s">
        <v>1</v>
      </c>
      <c r="H8" s="51" t="s">
        <v>12</v>
      </c>
      <c r="I8" s="51" t="s">
        <v>7</v>
      </c>
      <c r="J8" s="51" t="s">
        <v>13</v>
      </c>
      <c r="K8" s="51" t="s">
        <v>8</v>
      </c>
      <c r="L8" s="51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51" t="s">
        <v>41</v>
      </c>
      <c r="Z8" s="40" t="s">
        <v>42</v>
      </c>
      <c r="AA8" s="41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2" t="s">
        <v>28</v>
      </c>
    </row>
    <row r="9" spans="1:38" ht="45.75" customHeight="1">
      <c r="A9" s="34">
        <v>1</v>
      </c>
      <c r="B9" s="35">
        <v>1</v>
      </c>
      <c r="C9" s="34" t="s">
        <v>60</v>
      </c>
      <c r="D9" s="34" t="s">
        <v>60</v>
      </c>
      <c r="E9" s="36" t="s">
        <v>64</v>
      </c>
      <c r="F9" s="36" t="s">
        <v>65</v>
      </c>
      <c r="G9" s="36" t="s">
        <v>58</v>
      </c>
      <c r="H9" s="36" t="s">
        <v>66</v>
      </c>
      <c r="I9" s="37" t="s">
        <v>47</v>
      </c>
      <c r="J9" s="37" t="s">
        <v>47</v>
      </c>
      <c r="K9" s="37" t="s">
        <v>67</v>
      </c>
      <c r="L9" s="38">
        <v>5</v>
      </c>
      <c r="M9" s="36"/>
      <c r="N9" s="38">
        <v>5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8">
        <v>338.28</v>
      </c>
      <c r="Z9" s="52">
        <f t="shared" ref="Z9:Z12" si="0">Y9*L9</f>
        <v>1691.3999999999999</v>
      </c>
      <c r="AA9" s="43"/>
      <c r="AB9" s="2"/>
      <c r="AC9" s="2"/>
      <c r="AD9" s="2"/>
      <c r="AE9" s="2"/>
      <c r="AF9" s="2"/>
      <c r="AG9" s="2"/>
      <c r="AH9" s="31"/>
      <c r="AI9" s="39">
        <f>AH9*L9</f>
        <v>0</v>
      </c>
      <c r="AJ9" s="39"/>
      <c r="AK9" s="39">
        <f t="shared" ref="AK9" si="1">AJ9*L9</f>
        <v>0</v>
      </c>
      <c r="AL9" s="44"/>
    </row>
    <row r="10" spans="1:38" ht="45.75" customHeight="1">
      <c r="A10" s="34">
        <v>2</v>
      </c>
      <c r="B10" s="35">
        <v>1</v>
      </c>
      <c r="C10" s="34" t="s">
        <v>60</v>
      </c>
      <c r="D10" s="34" t="s">
        <v>60</v>
      </c>
      <c r="E10" s="36" t="s">
        <v>68</v>
      </c>
      <c r="F10" s="36" t="s">
        <v>69</v>
      </c>
      <c r="G10" s="36" t="s">
        <v>58</v>
      </c>
      <c r="H10" s="36" t="s">
        <v>66</v>
      </c>
      <c r="I10" s="37" t="s">
        <v>47</v>
      </c>
      <c r="J10" s="37" t="s">
        <v>47</v>
      </c>
      <c r="K10" s="37" t="s">
        <v>67</v>
      </c>
      <c r="L10" s="38">
        <v>60</v>
      </c>
      <c r="M10" s="36"/>
      <c r="N10" s="38">
        <v>60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8">
        <v>193.99</v>
      </c>
      <c r="Z10" s="52">
        <f t="shared" si="0"/>
        <v>11639.400000000001</v>
      </c>
      <c r="AA10" s="43"/>
      <c r="AB10" s="2"/>
      <c r="AC10" s="2"/>
      <c r="AD10" s="2"/>
      <c r="AE10" s="2"/>
      <c r="AF10" s="2"/>
      <c r="AG10" s="2"/>
      <c r="AH10" s="31"/>
      <c r="AI10" s="39">
        <f t="shared" ref="AI10:AI12" si="2">AH10*L10</f>
        <v>0</v>
      </c>
      <c r="AJ10" s="39"/>
      <c r="AK10" s="39">
        <f t="shared" ref="AK10:AK12" si="3">AJ10*L10</f>
        <v>0</v>
      </c>
      <c r="AL10" s="44"/>
    </row>
    <row r="11" spans="1:38" ht="87.75" customHeight="1">
      <c r="A11" s="34">
        <v>3</v>
      </c>
      <c r="B11" s="35">
        <v>1</v>
      </c>
      <c r="C11" s="34" t="s">
        <v>60</v>
      </c>
      <c r="D11" s="34" t="s">
        <v>60</v>
      </c>
      <c r="E11" s="36" t="s">
        <v>70</v>
      </c>
      <c r="F11" s="36" t="s">
        <v>71</v>
      </c>
      <c r="G11" s="36" t="s">
        <v>72</v>
      </c>
      <c r="H11" s="36" t="s">
        <v>56</v>
      </c>
      <c r="I11" s="37" t="s">
        <v>47</v>
      </c>
      <c r="J11" s="37" t="s">
        <v>47</v>
      </c>
      <c r="K11" s="37" t="s">
        <v>67</v>
      </c>
      <c r="L11" s="38">
        <v>1</v>
      </c>
      <c r="M11" s="36"/>
      <c r="N11" s="38">
        <v>1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8">
        <v>7893.34</v>
      </c>
      <c r="Z11" s="52">
        <f t="shared" si="0"/>
        <v>7893.34</v>
      </c>
      <c r="AA11" s="43"/>
      <c r="AB11" s="2"/>
      <c r="AC11" s="2"/>
      <c r="AD11" s="2"/>
      <c r="AE11" s="2"/>
      <c r="AF11" s="2"/>
      <c r="AG11" s="2"/>
      <c r="AH11" s="31"/>
      <c r="AI11" s="39">
        <f t="shared" si="2"/>
        <v>0</v>
      </c>
      <c r="AJ11" s="39"/>
      <c r="AK11" s="39">
        <f t="shared" si="3"/>
        <v>0</v>
      </c>
      <c r="AL11" s="44"/>
    </row>
    <row r="12" spans="1:38" ht="81.75" customHeight="1" thickBot="1">
      <c r="A12" s="34">
        <v>4</v>
      </c>
      <c r="B12" s="35">
        <v>1</v>
      </c>
      <c r="C12" s="34" t="s">
        <v>60</v>
      </c>
      <c r="D12" s="34" t="s">
        <v>60</v>
      </c>
      <c r="E12" s="36" t="s">
        <v>73</v>
      </c>
      <c r="F12" s="36" t="s">
        <v>74</v>
      </c>
      <c r="G12" s="36" t="s">
        <v>72</v>
      </c>
      <c r="H12" s="36" t="s">
        <v>56</v>
      </c>
      <c r="I12" s="37" t="s">
        <v>47</v>
      </c>
      <c r="J12" s="37" t="s">
        <v>47</v>
      </c>
      <c r="K12" s="37" t="s">
        <v>67</v>
      </c>
      <c r="L12" s="38">
        <v>60</v>
      </c>
      <c r="M12" s="36"/>
      <c r="N12" s="38">
        <v>30</v>
      </c>
      <c r="O12" s="36"/>
      <c r="P12" s="36"/>
      <c r="Q12" s="36"/>
      <c r="R12" s="36"/>
      <c r="S12" s="38">
        <v>30</v>
      </c>
      <c r="T12" s="36"/>
      <c r="U12" s="36"/>
      <c r="V12" s="36"/>
      <c r="W12" s="36"/>
      <c r="X12" s="36"/>
      <c r="Y12" s="38">
        <v>7824.67</v>
      </c>
      <c r="Z12" s="52">
        <f t="shared" si="0"/>
        <v>469480.2</v>
      </c>
      <c r="AA12" s="43"/>
      <c r="AB12" s="2"/>
      <c r="AC12" s="2"/>
      <c r="AD12" s="2"/>
      <c r="AE12" s="2"/>
      <c r="AF12" s="2"/>
      <c r="AG12" s="2"/>
      <c r="AH12" s="31"/>
      <c r="AI12" s="39">
        <f t="shared" si="2"/>
        <v>0</v>
      </c>
      <c r="AJ12" s="39"/>
      <c r="AK12" s="39">
        <f t="shared" si="3"/>
        <v>0</v>
      </c>
      <c r="AL12" s="44"/>
    </row>
    <row r="13" spans="1:38" ht="20.25" customHeight="1" thickBot="1">
      <c r="A13" s="73" t="s">
        <v>52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60">
        <f>SUM(L9:L12)</f>
        <v>126</v>
      </c>
      <c r="M13" s="60"/>
      <c r="N13" s="60">
        <f>SUM(N9:N12)</f>
        <v>96</v>
      </c>
      <c r="O13" s="60"/>
      <c r="P13" s="60"/>
      <c r="Q13" s="60"/>
      <c r="R13" s="60"/>
      <c r="S13" s="60">
        <f>SUM(S9:S12)</f>
        <v>30</v>
      </c>
      <c r="T13" s="60"/>
      <c r="U13" s="60"/>
      <c r="V13" s="60"/>
      <c r="W13" s="60"/>
      <c r="X13" s="60"/>
      <c r="Y13" s="61"/>
      <c r="Z13" s="29">
        <f>SUM(Z9:Z12)</f>
        <v>490704.34</v>
      </c>
      <c r="AA13" s="53"/>
      <c r="AB13" s="54"/>
      <c r="AC13" s="54"/>
      <c r="AD13" s="54"/>
      <c r="AE13" s="54"/>
      <c r="AF13" s="54"/>
      <c r="AG13" s="54"/>
      <c r="AH13" s="55"/>
      <c r="AI13" s="56">
        <f>SUM(AI9:AI12)</f>
        <v>0</v>
      </c>
      <c r="AJ13" s="57"/>
      <c r="AK13" s="56">
        <f>SUM(AK9:AK12)</f>
        <v>0</v>
      </c>
      <c r="AL13" s="58"/>
    </row>
    <row r="14" spans="1:38" ht="18" customHeight="1"/>
    <row r="15" spans="1:38" ht="45" customHeight="1">
      <c r="A15" s="75" t="s">
        <v>37</v>
      </c>
      <c r="B15" s="75"/>
      <c r="C15" s="75"/>
      <c r="D15" s="75"/>
      <c r="E15" s="76" t="s">
        <v>39</v>
      </c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26"/>
    </row>
    <row r="16" spans="1:38" ht="156" customHeight="1">
      <c r="A16" s="75" t="s">
        <v>40</v>
      </c>
      <c r="B16" s="75"/>
      <c r="C16" s="75"/>
      <c r="D16" s="75"/>
      <c r="E16" s="77" t="s">
        <v>57</v>
      </c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27"/>
    </row>
    <row r="17" spans="1:38">
      <c r="D17" s="1"/>
      <c r="E17" s="1"/>
      <c r="F17"/>
      <c r="G17"/>
      <c r="H17"/>
      <c r="I17"/>
      <c r="J17"/>
      <c r="K17"/>
    </row>
    <row r="18" spans="1:38" ht="15">
      <c r="C18" s="13"/>
      <c r="D18" s="14"/>
      <c r="E18" s="14"/>
      <c r="F18" s="13"/>
      <c r="G18" s="13"/>
      <c r="H18" s="13"/>
      <c r="I18" s="13"/>
      <c r="J18"/>
      <c r="K18"/>
    </row>
    <row r="19" spans="1:38" ht="8.25" customHeight="1">
      <c r="C19" s="13"/>
      <c r="D19" s="15"/>
      <c r="E19" s="16"/>
      <c r="F19" s="17"/>
      <c r="G19" s="18"/>
      <c r="H19" s="18"/>
      <c r="I19" s="18"/>
      <c r="J19"/>
      <c r="K19"/>
    </row>
    <row r="20" spans="1:38" ht="12.75" customHeight="1">
      <c r="C20" s="13"/>
      <c r="D20" s="74"/>
      <c r="E20" s="74"/>
      <c r="F20" s="74"/>
      <c r="G20" s="19" t="s">
        <v>30</v>
      </c>
      <c r="H20" s="20"/>
      <c r="I20" s="14"/>
      <c r="J20"/>
      <c r="K20"/>
    </row>
    <row r="21" spans="1:38" ht="7.5" customHeight="1">
      <c r="C21" s="13"/>
      <c r="D21" s="21"/>
      <c r="E21" s="13"/>
      <c r="F21" s="14"/>
      <c r="G21" s="14"/>
      <c r="H21" s="19"/>
      <c r="I21" s="22"/>
      <c r="J21"/>
      <c r="K21"/>
    </row>
    <row r="22" spans="1:38" ht="13.5" customHeight="1">
      <c r="C22" s="13"/>
      <c r="D22" s="74"/>
      <c r="E22" s="74"/>
      <c r="F22" s="74"/>
      <c r="G22" s="19" t="s">
        <v>31</v>
      </c>
      <c r="H22" s="19"/>
      <c r="I22" s="22"/>
      <c r="J22"/>
      <c r="K22"/>
    </row>
    <row r="23" spans="1:38" ht="15">
      <c r="C23" s="13"/>
      <c r="D23" s="15"/>
      <c r="E23" s="13"/>
      <c r="F23" s="14"/>
      <c r="G23" s="18"/>
      <c r="H23" s="18"/>
      <c r="I23" s="18"/>
      <c r="J23"/>
      <c r="K23"/>
    </row>
    <row r="24" spans="1:38" ht="13.5" customHeight="1">
      <c r="C24" s="13"/>
      <c r="D24" s="74"/>
      <c r="E24" s="74"/>
      <c r="F24" s="74"/>
      <c r="G24" s="23" t="s">
        <v>32</v>
      </c>
      <c r="H24" s="18"/>
      <c r="I24" s="18"/>
      <c r="J24"/>
      <c r="K24"/>
    </row>
    <row r="25" spans="1:38" ht="15">
      <c r="C25" s="13"/>
      <c r="D25" s="15"/>
      <c r="E25" s="24"/>
      <c r="F25" s="17"/>
      <c r="G25" s="18"/>
      <c r="H25" s="18"/>
      <c r="I25" s="18"/>
      <c r="J25"/>
      <c r="K25"/>
    </row>
    <row r="26" spans="1:38" ht="15">
      <c r="C26" s="13"/>
      <c r="D26" s="15"/>
      <c r="E26" s="24"/>
      <c r="F26" s="17"/>
      <c r="G26" s="18"/>
      <c r="H26" s="18"/>
      <c r="I26" s="18"/>
      <c r="J26"/>
      <c r="K26"/>
    </row>
    <row r="27" spans="1:38" ht="15">
      <c r="C27" s="13" t="s">
        <v>33</v>
      </c>
      <c r="D27" s="15"/>
      <c r="E27" s="25"/>
      <c r="F27" s="18"/>
      <c r="G27" s="18"/>
      <c r="H27" s="18"/>
      <c r="I27" s="18"/>
      <c r="J27"/>
      <c r="K27"/>
    </row>
    <row r="28" spans="1:38" ht="15">
      <c r="C28" s="13"/>
      <c r="D28" s="13"/>
      <c r="E28" s="13"/>
      <c r="F28" s="18" t="s">
        <v>44</v>
      </c>
      <c r="G28" s="14"/>
      <c r="H28" s="14"/>
      <c r="I28" s="14"/>
    </row>
    <row r="29" spans="1:38" ht="15">
      <c r="C29" s="13"/>
      <c r="D29" s="13"/>
      <c r="E29" s="13"/>
      <c r="F29" s="14"/>
      <c r="G29" s="14"/>
      <c r="H29" s="14"/>
      <c r="I29" s="14"/>
    </row>
    <row r="30" spans="1:38" ht="15">
      <c r="C30" s="13"/>
      <c r="D30" s="13"/>
      <c r="E30" s="13"/>
      <c r="F30" s="14"/>
      <c r="G30" s="14"/>
      <c r="H30" s="14"/>
      <c r="I30" s="14"/>
    </row>
    <row r="31" spans="1:38" s="1" customFormat="1" ht="15">
      <c r="A31"/>
      <c r="B31"/>
      <c r="C31" s="13"/>
      <c r="D31" s="13"/>
      <c r="E31" s="13"/>
      <c r="F31" s="14"/>
      <c r="G31" s="14"/>
      <c r="H31" s="14"/>
      <c r="I31" s="14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s="1" customFormat="1" ht="15">
      <c r="A32"/>
      <c r="B32"/>
      <c r="C32" s="13"/>
      <c r="D32" s="13"/>
      <c r="E32" s="13"/>
      <c r="F32" s="14"/>
      <c r="G32" s="14"/>
      <c r="H32" s="14"/>
      <c r="I32" s="14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s="1" customFormat="1" ht="15">
      <c r="A33"/>
      <c r="B33"/>
      <c r="C33" s="13"/>
      <c r="D33" s="13"/>
      <c r="E33" s="13"/>
      <c r="F33" s="14"/>
      <c r="G33" s="14"/>
      <c r="H33" s="14"/>
      <c r="I33" s="14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s="1" customFormat="1" ht="15">
      <c r="A34"/>
      <c r="B34"/>
      <c r="C34" s="13"/>
      <c r="D34" s="13"/>
      <c r="E34" s="13"/>
      <c r="F34" s="14"/>
      <c r="G34" s="14"/>
      <c r="H34" s="14"/>
      <c r="I34" s="1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</sheetData>
  <mergeCells count="13">
    <mergeCell ref="E3:L3"/>
    <mergeCell ref="E4:L4"/>
    <mergeCell ref="E5:L5"/>
    <mergeCell ref="M7:X7"/>
    <mergeCell ref="AA7:AL7"/>
    <mergeCell ref="A13:K13"/>
    <mergeCell ref="D24:F24"/>
    <mergeCell ref="A15:D15"/>
    <mergeCell ref="E15:AK15"/>
    <mergeCell ref="A16:D16"/>
    <mergeCell ref="E16:AK16"/>
    <mergeCell ref="D20:F20"/>
    <mergeCell ref="D22:F22"/>
  </mergeCells>
  <pageMargins left="0.39370078740157483" right="0.19685039370078741" top="0.59055118110236227" bottom="0.39370078740157483" header="0.31496062992125984" footer="0.31496062992125984"/>
  <pageSetup paperSize="8" scale="43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63"/>
  <sheetViews>
    <sheetView view="pageBreakPreview" topLeftCell="A34" zoomScale="72" zoomScaleNormal="86" zoomScaleSheetLayoutView="72" workbookViewId="0">
      <selection activeCell="F10" sqref="F10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42.42578125" style="1" customWidth="1"/>
    <col min="7" max="7" width="17.85546875" style="1" customWidth="1"/>
    <col min="8" max="8" width="7.85546875" style="1" customWidth="1"/>
    <col min="9" max="9" width="17.28515625" style="1" customWidth="1"/>
    <col min="10" max="10" width="17.42578125" style="1" customWidth="1"/>
    <col min="11" max="11" width="16.5703125" style="1" customWidth="1"/>
    <col min="12" max="12" width="13" customWidth="1"/>
    <col min="13" max="13" width="6.85546875" customWidth="1"/>
    <col min="14" max="14" width="9.85546875" customWidth="1"/>
    <col min="15" max="15" width="5.140625" customWidth="1"/>
    <col min="16" max="16" width="10" customWidth="1"/>
    <col min="17" max="17" width="6" customWidth="1"/>
    <col min="18" max="18" width="7" customWidth="1"/>
    <col min="19" max="19" width="7.7109375" customWidth="1"/>
    <col min="20" max="20" width="6.140625" customWidth="1"/>
    <col min="21" max="21" width="5.7109375" customWidth="1"/>
    <col min="22" max="22" width="8.140625" customWidth="1"/>
    <col min="23" max="23" width="6.855468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78" t="s">
        <v>159</v>
      </c>
      <c r="F3" s="78"/>
      <c r="G3" s="78"/>
      <c r="H3" s="78"/>
      <c r="I3" s="78"/>
      <c r="J3" s="78"/>
      <c r="K3" s="78"/>
      <c r="L3" s="78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79" t="s">
        <v>164</v>
      </c>
      <c r="F4" s="79"/>
      <c r="G4" s="79"/>
      <c r="H4" s="79"/>
      <c r="I4" s="79"/>
      <c r="J4" s="79"/>
      <c r="K4" s="79"/>
      <c r="L4" s="79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79"/>
      <c r="F5" s="79"/>
      <c r="G5" s="79"/>
      <c r="H5" s="79"/>
      <c r="I5" s="79"/>
      <c r="J5" s="79"/>
      <c r="K5" s="79"/>
      <c r="L5" s="79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80" t="s">
        <v>55</v>
      </c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1"/>
      <c r="Z7" s="1"/>
      <c r="AA7" s="81" t="s">
        <v>10</v>
      </c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3"/>
    </row>
    <row r="8" spans="1:38" ht="96.75" customHeight="1">
      <c r="A8" s="3" t="s">
        <v>0</v>
      </c>
      <c r="B8" s="33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40" t="s">
        <v>42</v>
      </c>
      <c r="AA8" s="41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2" t="s">
        <v>28</v>
      </c>
    </row>
    <row r="9" spans="1:38" ht="45.75" customHeight="1">
      <c r="A9" s="34">
        <v>1</v>
      </c>
      <c r="B9" s="35">
        <v>2</v>
      </c>
      <c r="C9" s="34" t="s">
        <v>60</v>
      </c>
      <c r="D9" s="34" t="s">
        <v>60</v>
      </c>
      <c r="E9" s="36" t="s">
        <v>75</v>
      </c>
      <c r="F9" s="36" t="s">
        <v>76</v>
      </c>
      <c r="G9" s="36" t="s">
        <v>77</v>
      </c>
      <c r="H9" s="36" t="s">
        <v>56</v>
      </c>
      <c r="I9" s="37" t="s">
        <v>47</v>
      </c>
      <c r="J9" s="37" t="s">
        <v>47</v>
      </c>
      <c r="K9" s="37" t="s">
        <v>160</v>
      </c>
      <c r="L9" s="38">
        <v>7</v>
      </c>
      <c r="M9" s="36"/>
      <c r="N9" s="36"/>
      <c r="O9" s="36"/>
      <c r="P9" s="38">
        <v>4</v>
      </c>
      <c r="Q9" s="36"/>
      <c r="R9" s="36"/>
      <c r="S9" s="38">
        <v>3</v>
      </c>
      <c r="T9" s="36"/>
      <c r="U9" s="36"/>
      <c r="V9" s="36"/>
      <c r="W9" s="36"/>
      <c r="X9" s="36"/>
      <c r="Y9" s="38">
        <v>4485.6000000000004</v>
      </c>
      <c r="Z9" s="52">
        <f t="shared" ref="Z9:Z41" si="0">Y9*L9</f>
        <v>31399.200000000004</v>
      </c>
      <c r="AA9" s="43"/>
      <c r="AB9" s="2"/>
      <c r="AC9" s="2"/>
      <c r="AD9" s="2"/>
      <c r="AE9" s="2"/>
      <c r="AF9" s="2"/>
      <c r="AG9" s="2"/>
      <c r="AH9" s="31"/>
      <c r="AI9" s="39">
        <f t="shared" ref="AI9" si="1">AH9*L9</f>
        <v>0</v>
      </c>
      <c r="AJ9" s="39"/>
      <c r="AK9" s="39">
        <f t="shared" ref="AK9" si="2">AJ9*L9</f>
        <v>0</v>
      </c>
      <c r="AL9" s="44"/>
    </row>
    <row r="10" spans="1:38" ht="45.75" customHeight="1">
      <c r="A10" s="34">
        <v>2</v>
      </c>
      <c r="B10" s="35">
        <v>2</v>
      </c>
      <c r="C10" s="34" t="s">
        <v>60</v>
      </c>
      <c r="D10" s="34" t="s">
        <v>60</v>
      </c>
      <c r="E10" s="36" t="s">
        <v>78</v>
      </c>
      <c r="F10" s="36" t="s">
        <v>79</v>
      </c>
      <c r="G10" s="36" t="s">
        <v>80</v>
      </c>
      <c r="H10" s="36" t="s">
        <v>56</v>
      </c>
      <c r="I10" s="37" t="s">
        <v>47</v>
      </c>
      <c r="J10" s="37" t="s">
        <v>47</v>
      </c>
      <c r="K10" s="37" t="s">
        <v>160</v>
      </c>
      <c r="L10" s="38">
        <v>1</v>
      </c>
      <c r="M10" s="36"/>
      <c r="N10" s="36"/>
      <c r="O10" s="36"/>
      <c r="P10" s="38">
        <v>1</v>
      </c>
      <c r="Q10" s="36"/>
      <c r="R10" s="36"/>
      <c r="S10" s="36"/>
      <c r="T10" s="36"/>
      <c r="U10" s="36"/>
      <c r="V10" s="36"/>
      <c r="W10" s="36"/>
      <c r="X10" s="36"/>
      <c r="Y10" s="38">
        <v>4782.1400000000003</v>
      </c>
      <c r="Z10" s="52">
        <f t="shared" si="0"/>
        <v>4782.1400000000003</v>
      </c>
      <c r="AA10" s="43"/>
      <c r="AB10" s="2"/>
      <c r="AC10" s="2"/>
      <c r="AD10" s="2"/>
      <c r="AE10" s="2"/>
      <c r="AF10" s="2"/>
      <c r="AG10" s="2"/>
      <c r="AH10" s="31"/>
      <c r="AI10" s="39">
        <f t="shared" ref="AI10:AI41" si="3">AH10*L10</f>
        <v>0</v>
      </c>
      <c r="AJ10" s="39"/>
      <c r="AK10" s="39">
        <f t="shared" ref="AK10:AK41" si="4">AJ10*L10</f>
        <v>0</v>
      </c>
      <c r="AL10" s="44"/>
    </row>
    <row r="11" spans="1:38" ht="45.75" customHeight="1">
      <c r="A11" s="34">
        <v>3</v>
      </c>
      <c r="B11" s="35">
        <v>2</v>
      </c>
      <c r="C11" s="34" t="s">
        <v>60</v>
      </c>
      <c r="D11" s="34" t="s">
        <v>60</v>
      </c>
      <c r="E11" s="36" t="s">
        <v>81</v>
      </c>
      <c r="F11" s="36" t="s">
        <v>82</v>
      </c>
      <c r="G11" s="36" t="s">
        <v>83</v>
      </c>
      <c r="H11" s="36" t="s">
        <v>56</v>
      </c>
      <c r="I11" s="37" t="s">
        <v>47</v>
      </c>
      <c r="J11" s="37" t="s">
        <v>47</v>
      </c>
      <c r="K11" s="37" t="s">
        <v>160</v>
      </c>
      <c r="L11" s="38">
        <v>10</v>
      </c>
      <c r="M11" s="36"/>
      <c r="N11" s="36"/>
      <c r="O11" s="36"/>
      <c r="P11" s="36"/>
      <c r="Q11" s="36"/>
      <c r="R11" s="36"/>
      <c r="S11" s="38">
        <v>10</v>
      </c>
      <c r="T11" s="36"/>
      <c r="U11" s="36"/>
      <c r="V11" s="36"/>
      <c r="W11" s="36"/>
      <c r="X11" s="36"/>
      <c r="Y11" s="38">
        <v>6374.5</v>
      </c>
      <c r="Z11" s="52">
        <f t="shared" si="0"/>
        <v>63745</v>
      </c>
      <c r="AA11" s="43"/>
      <c r="AB11" s="2"/>
      <c r="AC11" s="2"/>
      <c r="AD11" s="2"/>
      <c r="AE11" s="2"/>
      <c r="AF11" s="2"/>
      <c r="AG11" s="2"/>
      <c r="AH11" s="31"/>
      <c r="AI11" s="39">
        <f t="shared" si="3"/>
        <v>0</v>
      </c>
      <c r="AJ11" s="39"/>
      <c r="AK11" s="39">
        <f t="shared" si="4"/>
        <v>0</v>
      </c>
      <c r="AL11" s="44"/>
    </row>
    <row r="12" spans="1:38" ht="45.75" customHeight="1">
      <c r="A12" s="34">
        <v>4</v>
      </c>
      <c r="B12" s="35">
        <v>2</v>
      </c>
      <c r="C12" s="34" t="s">
        <v>60</v>
      </c>
      <c r="D12" s="34" t="s">
        <v>60</v>
      </c>
      <c r="E12" s="36" t="s">
        <v>84</v>
      </c>
      <c r="F12" s="36" t="s">
        <v>85</v>
      </c>
      <c r="G12" s="36" t="s">
        <v>83</v>
      </c>
      <c r="H12" s="36" t="s">
        <v>56</v>
      </c>
      <c r="I12" s="37" t="s">
        <v>47</v>
      </c>
      <c r="J12" s="37" t="s">
        <v>47</v>
      </c>
      <c r="K12" s="37" t="s">
        <v>160</v>
      </c>
      <c r="L12" s="38">
        <v>30</v>
      </c>
      <c r="M12" s="36"/>
      <c r="N12" s="38">
        <v>20</v>
      </c>
      <c r="O12" s="36"/>
      <c r="P12" s="36"/>
      <c r="Q12" s="36"/>
      <c r="R12" s="36"/>
      <c r="S12" s="38">
        <v>10</v>
      </c>
      <c r="T12" s="36"/>
      <c r="U12" s="36"/>
      <c r="V12" s="36"/>
      <c r="W12" s="36"/>
      <c r="X12" s="36"/>
      <c r="Y12" s="38">
        <v>5670.76</v>
      </c>
      <c r="Z12" s="52">
        <f t="shared" si="0"/>
        <v>170122.80000000002</v>
      </c>
      <c r="AA12" s="43"/>
      <c r="AB12" s="2"/>
      <c r="AC12" s="2"/>
      <c r="AD12" s="2"/>
      <c r="AE12" s="2"/>
      <c r="AF12" s="2"/>
      <c r="AG12" s="2"/>
      <c r="AH12" s="31"/>
      <c r="AI12" s="39">
        <f t="shared" si="3"/>
        <v>0</v>
      </c>
      <c r="AJ12" s="39"/>
      <c r="AK12" s="39">
        <f t="shared" si="4"/>
        <v>0</v>
      </c>
      <c r="AL12" s="44"/>
    </row>
    <row r="13" spans="1:38" ht="45.75" customHeight="1">
      <c r="A13" s="34">
        <v>5</v>
      </c>
      <c r="B13" s="35">
        <v>2</v>
      </c>
      <c r="C13" s="34" t="s">
        <v>60</v>
      </c>
      <c r="D13" s="34" t="s">
        <v>60</v>
      </c>
      <c r="E13" s="36" t="s">
        <v>86</v>
      </c>
      <c r="F13" s="36" t="s">
        <v>87</v>
      </c>
      <c r="G13" s="36" t="s">
        <v>88</v>
      </c>
      <c r="H13" s="36" t="s">
        <v>56</v>
      </c>
      <c r="I13" s="37" t="s">
        <v>47</v>
      </c>
      <c r="J13" s="37" t="s">
        <v>47</v>
      </c>
      <c r="K13" s="37" t="s">
        <v>160</v>
      </c>
      <c r="L13" s="38">
        <v>10</v>
      </c>
      <c r="M13" s="36"/>
      <c r="N13" s="36"/>
      <c r="O13" s="36"/>
      <c r="P13" s="36"/>
      <c r="Q13" s="36"/>
      <c r="R13" s="36"/>
      <c r="S13" s="38">
        <v>4</v>
      </c>
      <c r="T13" s="36"/>
      <c r="U13" s="36"/>
      <c r="V13" s="38">
        <v>6</v>
      </c>
      <c r="W13" s="36"/>
      <c r="X13" s="36"/>
      <c r="Y13" s="38">
        <v>1394.69</v>
      </c>
      <c r="Z13" s="52">
        <f t="shared" si="0"/>
        <v>13946.900000000001</v>
      </c>
      <c r="AA13" s="43"/>
      <c r="AB13" s="2"/>
      <c r="AC13" s="2"/>
      <c r="AD13" s="2"/>
      <c r="AE13" s="2"/>
      <c r="AF13" s="2"/>
      <c r="AG13" s="2"/>
      <c r="AH13" s="31"/>
      <c r="AI13" s="39">
        <f t="shared" si="3"/>
        <v>0</v>
      </c>
      <c r="AJ13" s="39"/>
      <c r="AK13" s="39">
        <f t="shared" si="4"/>
        <v>0</v>
      </c>
      <c r="AL13" s="44"/>
    </row>
    <row r="14" spans="1:38" ht="45.75" customHeight="1">
      <c r="A14" s="34">
        <v>6</v>
      </c>
      <c r="B14" s="35">
        <v>2</v>
      </c>
      <c r="C14" s="34" t="s">
        <v>60</v>
      </c>
      <c r="D14" s="34" t="s">
        <v>60</v>
      </c>
      <c r="E14" s="36" t="s">
        <v>89</v>
      </c>
      <c r="F14" s="36" t="s">
        <v>90</v>
      </c>
      <c r="G14" s="36" t="s">
        <v>88</v>
      </c>
      <c r="H14" s="36" t="s">
        <v>56</v>
      </c>
      <c r="I14" s="37" t="s">
        <v>47</v>
      </c>
      <c r="J14" s="37" t="s">
        <v>47</v>
      </c>
      <c r="K14" s="37" t="s">
        <v>160</v>
      </c>
      <c r="L14" s="38">
        <v>4</v>
      </c>
      <c r="M14" s="36"/>
      <c r="N14" s="38">
        <v>1</v>
      </c>
      <c r="O14" s="36"/>
      <c r="P14" s="38">
        <v>1</v>
      </c>
      <c r="Q14" s="36"/>
      <c r="R14" s="36"/>
      <c r="S14" s="38">
        <v>2</v>
      </c>
      <c r="T14" s="36"/>
      <c r="U14" s="36"/>
      <c r="V14" s="36"/>
      <c r="W14" s="36"/>
      <c r="X14" s="36"/>
      <c r="Y14" s="38">
        <v>4857.8999999999996</v>
      </c>
      <c r="Z14" s="52">
        <f t="shared" si="0"/>
        <v>19431.599999999999</v>
      </c>
      <c r="AA14" s="43"/>
      <c r="AB14" s="2"/>
      <c r="AC14" s="2"/>
      <c r="AD14" s="2"/>
      <c r="AE14" s="2"/>
      <c r="AF14" s="2"/>
      <c r="AG14" s="2"/>
      <c r="AH14" s="31"/>
      <c r="AI14" s="39">
        <f t="shared" si="3"/>
        <v>0</v>
      </c>
      <c r="AJ14" s="39"/>
      <c r="AK14" s="39">
        <f t="shared" si="4"/>
        <v>0</v>
      </c>
      <c r="AL14" s="44"/>
    </row>
    <row r="15" spans="1:38" ht="45.75" customHeight="1">
      <c r="A15" s="34">
        <v>7</v>
      </c>
      <c r="B15" s="35">
        <v>2</v>
      </c>
      <c r="C15" s="34" t="s">
        <v>60</v>
      </c>
      <c r="D15" s="34" t="s">
        <v>60</v>
      </c>
      <c r="E15" s="36" t="s">
        <v>91</v>
      </c>
      <c r="F15" s="36" t="s">
        <v>92</v>
      </c>
      <c r="G15" s="36" t="s">
        <v>93</v>
      </c>
      <c r="H15" s="36" t="s">
        <v>56</v>
      </c>
      <c r="I15" s="37" t="s">
        <v>47</v>
      </c>
      <c r="J15" s="37" t="s">
        <v>47</v>
      </c>
      <c r="K15" s="37" t="s">
        <v>160</v>
      </c>
      <c r="L15" s="38">
        <v>1</v>
      </c>
      <c r="M15" s="36"/>
      <c r="N15" s="36"/>
      <c r="O15" s="36"/>
      <c r="P15" s="36"/>
      <c r="Q15" s="36"/>
      <c r="R15" s="36"/>
      <c r="S15" s="38">
        <v>1</v>
      </c>
      <c r="T15" s="36"/>
      <c r="U15" s="36"/>
      <c r="V15" s="36"/>
      <c r="W15" s="36"/>
      <c r="X15" s="36"/>
      <c r="Y15" s="38">
        <v>21907.93</v>
      </c>
      <c r="Z15" s="52">
        <f t="shared" si="0"/>
        <v>21907.93</v>
      </c>
      <c r="AA15" s="43"/>
      <c r="AB15" s="2"/>
      <c r="AC15" s="2"/>
      <c r="AD15" s="2"/>
      <c r="AE15" s="2"/>
      <c r="AF15" s="2"/>
      <c r="AG15" s="2"/>
      <c r="AH15" s="31"/>
      <c r="AI15" s="39">
        <f t="shared" si="3"/>
        <v>0</v>
      </c>
      <c r="AJ15" s="39"/>
      <c r="AK15" s="39">
        <f t="shared" si="4"/>
        <v>0</v>
      </c>
      <c r="AL15" s="44"/>
    </row>
    <row r="16" spans="1:38" ht="45.75" customHeight="1">
      <c r="A16" s="34">
        <v>8</v>
      </c>
      <c r="B16" s="35">
        <v>2</v>
      </c>
      <c r="C16" s="34" t="s">
        <v>60</v>
      </c>
      <c r="D16" s="34" t="s">
        <v>60</v>
      </c>
      <c r="E16" s="36" t="s">
        <v>94</v>
      </c>
      <c r="F16" s="36" t="s">
        <v>95</v>
      </c>
      <c r="G16" s="36" t="s">
        <v>96</v>
      </c>
      <c r="H16" s="36" t="s">
        <v>56</v>
      </c>
      <c r="I16" s="37" t="s">
        <v>47</v>
      </c>
      <c r="J16" s="37" t="s">
        <v>47</v>
      </c>
      <c r="K16" s="37" t="s">
        <v>160</v>
      </c>
      <c r="L16" s="38">
        <v>8</v>
      </c>
      <c r="M16" s="36"/>
      <c r="N16" s="36"/>
      <c r="O16" s="36"/>
      <c r="P16" s="38">
        <v>6</v>
      </c>
      <c r="Q16" s="36"/>
      <c r="R16" s="36"/>
      <c r="S16" s="38">
        <v>2</v>
      </c>
      <c r="T16" s="36"/>
      <c r="U16" s="36"/>
      <c r="V16" s="36"/>
      <c r="W16" s="36"/>
      <c r="X16" s="36"/>
      <c r="Y16" s="38">
        <v>1251.8</v>
      </c>
      <c r="Z16" s="52">
        <f t="shared" si="0"/>
        <v>10014.4</v>
      </c>
      <c r="AA16" s="43"/>
      <c r="AB16" s="2"/>
      <c r="AC16" s="2"/>
      <c r="AD16" s="2"/>
      <c r="AE16" s="2"/>
      <c r="AF16" s="2"/>
      <c r="AG16" s="2"/>
      <c r="AH16" s="31"/>
      <c r="AI16" s="39">
        <f t="shared" si="3"/>
        <v>0</v>
      </c>
      <c r="AJ16" s="39"/>
      <c r="AK16" s="39">
        <f t="shared" si="4"/>
        <v>0</v>
      </c>
      <c r="AL16" s="44"/>
    </row>
    <row r="17" spans="1:38" ht="45.75" customHeight="1">
      <c r="A17" s="34">
        <v>9</v>
      </c>
      <c r="B17" s="35">
        <v>2</v>
      </c>
      <c r="C17" s="34" t="s">
        <v>60</v>
      </c>
      <c r="D17" s="34" t="s">
        <v>60</v>
      </c>
      <c r="E17" s="36" t="s">
        <v>97</v>
      </c>
      <c r="F17" s="36" t="s">
        <v>98</v>
      </c>
      <c r="G17" s="36" t="s">
        <v>99</v>
      </c>
      <c r="H17" s="36" t="s">
        <v>56</v>
      </c>
      <c r="I17" s="37" t="s">
        <v>47</v>
      </c>
      <c r="J17" s="37" t="s">
        <v>47</v>
      </c>
      <c r="K17" s="37" t="s">
        <v>160</v>
      </c>
      <c r="L17" s="38">
        <v>2</v>
      </c>
      <c r="M17" s="36"/>
      <c r="N17" s="38">
        <v>2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8">
        <v>1378.19</v>
      </c>
      <c r="Z17" s="52">
        <f t="shared" si="0"/>
        <v>2756.38</v>
      </c>
      <c r="AA17" s="43"/>
      <c r="AB17" s="2"/>
      <c r="AC17" s="2"/>
      <c r="AD17" s="2"/>
      <c r="AE17" s="2"/>
      <c r="AF17" s="2"/>
      <c r="AG17" s="2"/>
      <c r="AH17" s="31"/>
      <c r="AI17" s="39">
        <f t="shared" si="3"/>
        <v>0</v>
      </c>
      <c r="AJ17" s="39"/>
      <c r="AK17" s="39">
        <f t="shared" si="4"/>
        <v>0</v>
      </c>
      <c r="AL17" s="44"/>
    </row>
    <row r="18" spans="1:38" ht="45.75" customHeight="1">
      <c r="A18" s="34">
        <v>10</v>
      </c>
      <c r="B18" s="35">
        <v>2</v>
      </c>
      <c r="C18" s="34" t="s">
        <v>60</v>
      </c>
      <c r="D18" s="34" t="s">
        <v>60</v>
      </c>
      <c r="E18" s="36" t="s">
        <v>100</v>
      </c>
      <c r="F18" s="36" t="s">
        <v>101</v>
      </c>
      <c r="G18" s="36" t="s">
        <v>102</v>
      </c>
      <c r="H18" s="36" t="s">
        <v>56</v>
      </c>
      <c r="I18" s="37" t="s">
        <v>47</v>
      </c>
      <c r="J18" s="37" t="s">
        <v>47</v>
      </c>
      <c r="K18" s="37" t="s">
        <v>160</v>
      </c>
      <c r="L18" s="38">
        <v>3</v>
      </c>
      <c r="M18" s="36"/>
      <c r="N18" s="36"/>
      <c r="O18" s="36"/>
      <c r="P18" s="38">
        <v>3</v>
      </c>
      <c r="Q18" s="36"/>
      <c r="R18" s="36"/>
      <c r="S18" s="36"/>
      <c r="T18" s="36"/>
      <c r="U18" s="36"/>
      <c r="V18" s="36"/>
      <c r="W18" s="36"/>
      <c r="X18" s="36"/>
      <c r="Y18" s="38">
        <v>7266.75</v>
      </c>
      <c r="Z18" s="52">
        <f t="shared" si="0"/>
        <v>21800.25</v>
      </c>
      <c r="AA18" s="43"/>
      <c r="AB18" s="2"/>
      <c r="AC18" s="2"/>
      <c r="AD18" s="2"/>
      <c r="AE18" s="2"/>
      <c r="AF18" s="2"/>
      <c r="AG18" s="2"/>
      <c r="AH18" s="31"/>
      <c r="AI18" s="39">
        <f t="shared" si="3"/>
        <v>0</v>
      </c>
      <c r="AJ18" s="39"/>
      <c r="AK18" s="39">
        <f t="shared" si="4"/>
        <v>0</v>
      </c>
      <c r="AL18" s="44"/>
    </row>
    <row r="19" spans="1:38" ht="45.75" customHeight="1">
      <c r="A19" s="34">
        <v>11</v>
      </c>
      <c r="B19" s="35">
        <v>2</v>
      </c>
      <c r="C19" s="34" t="s">
        <v>60</v>
      </c>
      <c r="D19" s="34" t="s">
        <v>60</v>
      </c>
      <c r="E19" s="36" t="s">
        <v>103</v>
      </c>
      <c r="F19" s="36" t="s">
        <v>104</v>
      </c>
      <c r="G19" s="36" t="s">
        <v>105</v>
      </c>
      <c r="H19" s="36" t="s">
        <v>56</v>
      </c>
      <c r="I19" s="37" t="s">
        <v>47</v>
      </c>
      <c r="J19" s="37" t="s">
        <v>47</v>
      </c>
      <c r="K19" s="37" t="s">
        <v>160</v>
      </c>
      <c r="L19" s="38">
        <v>200</v>
      </c>
      <c r="M19" s="36"/>
      <c r="N19" s="38">
        <v>40</v>
      </c>
      <c r="O19" s="36"/>
      <c r="P19" s="38">
        <v>60</v>
      </c>
      <c r="Q19" s="36"/>
      <c r="R19" s="36"/>
      <c r="S19" s="38">
        <v>60</v>
      </c>
      <c r="T19" s="36"/>
      <c r="U19" s="36"/>
      <c r="V19" s="38">
        <v>40</v>
      </c>
      <c r="W19" s="36"/>
      <c r="X19" s="36"/>
      <c r="Y19" s="38">
        <v>1503.07</v>
      </c>
      <c r="Z19" s="52">
        <f t="shared" si="0"/>
        <v>300614</v>
      </c>
      <c r="AA19" s="43"/>
      <c r="AB19" s="2"/>
      <c r="AC19" s="2"/>
      <c r="AD19" s="2"/>
      <c r="AE19" s="2"/>
      <c r="AF19" s="2"/>
      <c r="AG19" s="2"/>
      <c r="AH19" s="31"/>
      <c r="AI19" s="39">
        <f t="shared" si="3"/>
        <v>0</v>
      </c>
      <c r="AJ19" s="39"/>
      <c r="AK19" s="39">
        <f t="shared" si="4"/>
        <v>0</v>
      </c>
      <c r="AL19" s="44"/>
    </row>
    <row r="20" spans="1:38" ht="45.75" customHeight="1">
      <c r="A20" s="34">
        <v>12</v>
      </c>
      <c r="B20" s="35">
        <v>2</v>
      </c>
      <c r="C20" s="34" t="s">
        <v>60</v>
      </c>
      <c r="D20" s="34" t="s">
        <v>60</v>
      </c>
      <c r="E20" s="36" t="s">
        <v>106</v>
      </c>
      <c r="F20" s="36" t="s">
        <v>107</v>
      </c>
      <c r="G20" s="36" t="s">
        <v>108</v>
      </c>
      <c r="H20" s="36" t="s">
        <v>56</v>
      </c>
      <c r="I20" s="37" t="s">
        <v>47</v>
      </c>
      <c r="J20" s="37" t="s">
        <v>47</v>
      </c>
      <c r="K20" s="37" t="s">
        <v>160</v>
      </c>
      <c r="L20" s="38">
        <v>1</v>
      </c>
      <c r="M20" s="36"/>
      <c r="N20" s="36"/>
      <c r="O20" s="36"/>
      <c r="P20" s="38">
        <v>1</v>
      </c>
      <c r="Q20" s="36"/>
      <c r="R20" s="36"/>
      <c r="S20" s="36"/>
      <c r="T20" s="36"/>
      <c r="U20" s="36"/>
      <c r="V20" s="36"/>
      <c r="W20" s="36"/>
      <c r="X20" s="36"/>
      <c r="Y20" s="38">
        <v>4221.7</v>
      </c>
      <c r="Z20" s="52">
        <f t="shared" si="0"/>
        <v>4221.7</v>
      </c>
      <c r="AA20" s="43"/>
      <c r="AB20" s="2"/>
      <c r="AC20" s="2"/>
      <c r="AD20" s="2"/>
      <c r="AE20" s="2"/>
      <c r="AF20" s="2"/>
      <c r="AG20" s="2"/>
      <c r="AH20" s="31"/>
      <c r="AI20" s="39">
        <f t="shared" si="3"/>
        <v>0</v>
      </c>
      <c r="AJ20" s="39"/>
      <c r="AK20" s="39">
        <f t="shared" si="4"/>
        <v>0</v>
      </c>
      <c r="AL20" s="44"/>
    </row>
    <row r="21" spans="1:38" ht="45.75" customHeight="1">
      <c r="A21" s="34">
        <v>13</v>
      </c>
      <c r="B21" s="35">
        <v>2</v>
      </c>
      <c r="C21" s="34" t="s">
        <v>60</v>
      </c>
      <c r="D21" s="34" t="s">
        <v>60</v>
      </c>
      <c r="E21" s="36" t="s">
        <v>109</v>
      </c>
      <c r="F21" s="36" t="s">
        <v>110</v>
      </c>
      <c r="G21" s="36" t="s">
        <v>61</v>
      </c>
      <c r="H21" s="36" t="s">
        <v>56</v>
      </c>
      <c r="I21" s="37" t="s">
        <v>47</v>
      </c>
      <c r="J21" s="37" t="s">
        <v>47</v>
      </c>
      <c r="K21" s="37" t="s">
        <v>160</v>
      </c>
      <c r="L21" s="38">
        <v>5</v>
      </c>
      <c r="M21" s="36"/>
      <c r="N21" s="38">
        <v>5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8">
        <v>5525.32</v>
      </c>
      <c r="Z21" s="52">
        <f t="shared" si="0"/>
        <v>27626.6</v>
      </c>
      <c r="AA21" s="43"/>
      <c r="AB21" s="2"/>
      <c r="AC21" s="2"/>
      <c r="AD21" s="2"/>
      <c r="AE21" s="2"/>
      <c r="AF21" s="2"/>
      <c r="AG21" s="2"/>
      <c r="AH21" s="31"/>
      <c r="AI21" s="39">
        <f t="shared" si="3"/>
        <v>0</v>
      </c>
      <c r="AJ21" s="39"/>
      <c r="AK21" s="39">
        <f t="shared" si="4"/>
        <v>0</v>
      </c>
      <c r="AL21" s="44"/>
    </row>
    <row r="22" spans="1:38" ht="45.75" customHeight="1">
      <c r="A22" s="34">
        <v>14</v>
      </c>
      <c r="B22" s="35">
        <v>2</v>
      </c>
      <c r="C22" s="34" t="s">
        <v>60</v>
      </c>
      <c r="D22" s="34" t="s">
        <v>60</v>
      </c>
      <c r="E22" s="36" t="s">
        <v>111</v>
      </c>
      <c r="F22" s="36" t="s">
        <v>112</v>
      </c>
      <c r="G22" s="36" t="s">
        <v>61</v>
      </c>
      <c r="H22" s="36" t="s">
        <v>56</v>
      </c>
      <c r="I22" s="37" t="s">
        <v>47</v>
      </c>
      <c r="J22" s="37" t="s">
        <v>47</v>
      </c>
      <c r="K22" s="37" t="s">
        <v>160</v>
      </c>
      <c r="L22" s="38">
        <v>5</v>
      </c>
      <c r="M22" s="36"/>
      <c r="N22" s="38">
        <v>5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8">
        <v>5652.07</v>
      </c>
      <c r="Z22" s="52">
        <f t="shared" si="0"/>
        <v>28260.35</v>
      </c>
      <c r="AA22" s="43"/>
      <c r="AB22" s="2"/>
      <c r="AC22" s="2"/>
      <c r="AD22" s="2"/>
      <c r="AE22" s="2"/>
      <c r="AF22" s="2"/>
      <c r="AG22" s="2"/>
      <c r="AH22" s="31"/>
      <c r="AI22" s="39">
        <f t="shared" si="3"/>
        <v>0</v>
      </c>
      <c r="AJ22" s="39"/>
      <c r="AK22" s="39">
        <f t="shared" si="4"/>
        <v>0</v>
      </c>
      <c r="AL22" s="44"/>
    </row>
    <row r="23" spans="1:38" ht="45.75" customHeight="1">
      <c r="A23" s="34">
        <v>15</v>
      </c>
      <c r="B23" s="35">
        <v>2</v>
      </c>
      <c r="C23" s="34" t="s">
        <v>60</v>
      </c>
      <c r="D23" s="34" t="s">
        <v>60</v>
      </c>
      <c r="E23" s="36" t="s">
        <v>113</v>
      </c>
      <c r="F23" s="36" t="s">
        <v>114</v>
      </c>
      <c r="G23" s="36" t="s">
        <v>61</v>
      </c>
      <c r="H23" s="36" t="s">
        <v>56</v>
      </c>
      <c r="I23" s="37" t="s">
        <v>47</v>
      </c>
      <c r="J23" s="37" t="s">
        <v>47</v>
      </c>
      <c r="K23" s="37" t="s">
        <v>160</v>
      </c>
      <c r="L23" s="38">
        <v>5</v>
      </c>
      <c r="M23" s="36"/>
      <c r="N23" s="38">
        <v>5</v>
      </c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8">
        <v>5461.95</v>
      </c>
      <c r="Z23" s="52">
        <f t="shared" si="0"/>
        <v>27309.75</v>
      </c>
      <c r="AA23" s="43"/>
      <c r="AB23" s="2"/>
      <c r="AC23" s="2"/>
      <c r="AD23" s="2"/>
      <c r="AE23" s="2"/>
      <c r="AF23" s="2"/>
      <c r="AG23" s="2"/>
      <c r="AH23" s="31"/>
      <c r="AI23" s="39">
        <f t="shared" si="3"/>
        <v>0</v>
      </c>
      <c r="AJ23" s="39"/>
      <c r="AK23" s="39">
        <f t="shared" si="4"/>
        <v>0</v>
      </c>
      <c r="AL23" s="44"/>
    </row>
    <row r="24" spans="1:38" ht="45.75" customHeight="1">
      <c r="A24" s="34">
        <v>16</v>
      </c>
      <c r="B24" s="35">
        <v>2</v>
      </c>
      <c r="C24" s="34" t="s">
        <v>60</v>
      </c>
      <c r="D24" s="34" t="s">
        <v>60</v>
      </c>
      <c r="E24" s="36" t="s">
        <v>115</v>
      </c>
      <c r="F24" s="36" t="s">
        <v>116</v>
      </c>
      <c r="G24" s="36" t="s">
        <v>61</v>
      </c>
      <c r="H24" s="36" t="s">
        <v>56</v>
      </c>
      <c r="I24" s="37" t="s">
        <v>47</v>
      </c>
      <c r="J24" s="37" t="s">
        <v>47</v>
      </c>
      <c r="K24" s="37" t="s">
        <v>160</v>
      </c>
      <c r="L24" s="38">
        <v>5</v>
      </c>
      <c r="M24" s="36"/>
      <c r="N24" s="38">
        <v>5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8">
        <v>8717.52</v>
      </c>
      <c r="Z24" s="52">
        <f t="shared" si="0"/>
        <v>43587.600000000006</v>
      </c>
      <c r="AA24" s="43"/>
      <c r="AB24" s="2"/>
      <c r="AC24" s="2"/>
      <c r="AD24" s="2"/>
      <c r="AE24" s="2"/>
      <c r="AF24" s="2"/>
      <c r="AG24" s="2"/>
      <c r="AH24" s="31"/>
      <c r="AI24" s="39">
        <f t="shared" si="3"/>
        <v>0</v>
      </c>
      <c r="AJ24" s="39"/>
      <c r="AK24" s="39">
        <f t="shared" si="4"/>
        <v>0</v>
      </c>
      <c r="AL24" s="44"/>
    </row>
    <row r="25" spans="1:38" ht="45.75" customHeight="1">
      <c r="A25" s="34">
        <v>17</v>
      </c>
      <c r="B25" s="35">
        <v>2</v>
      </c>
      <c r="C25" s="34" t="s">
        <v>60</v>
      </c>
      <c r="D25" s="34" t="s">
        <v>60</v>
      </c>
      <c r="E25" s="36" t="s">
        <v>117</v>
      </c>
      <c r="F25" s="36" t="s">
        <v>118</v>
      </c>
      <c r="G25" s="36" t="s">
        <v>61</v>
      </c>
      <c r="H25" s="36" t="s">
        <v>56</v>
      </c>
      <c r="I25" s="37" t="s">
        <v>47</v>
      </c>
      <c r="J25" s="37" t="s">
        <v>47</v>
      </c>
      <c r="K25" s="37" t="s">
        <v>160</v>
      </c>
      <c r="L25" s="38">
        <v>5</v>
      </c>
      <c r="M25" s="36"/>
      <c r="N25" s="38">
        <v>5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8">
        <v>10216.34</v>
      </c>
      <c r="Z25" s="52">
        <f t="shared" si="0"/>
        <v>51081.7</v>
      </c>
      <c r="AA25" s="43"/>
      <c r="AB25" s="2"/>
      <c r="AC25" s="2"/>
      <c r="AD25" s="2"/>
      <c r="AE25" s="2"/>
      <c r="AF25" s="2"/>
      <c r="AG25" s="2"/>
      <c r="AH25" s="31"/>
      <c r="AI25" s="39">
        <f t="shared" si="3"/>
        <v>0</v>
      </c>
      <c r="AJ25" s="39"/>
      <c r="AK25" s="39">
        <f t="shared" si="4"/>
        <v>0</v>
      </c>
      <c r="AL25" s="44"/>
    </row>
    <row r="26" spans="1:38" ht="45.75" customHeight="1">
      <c r="A26" s="34">
        <v>18</v>
      </c>
      <c r="B26" s="35">
        <v>2</v>
      </c>
      <c r="C26" s="34" t="s">
        <v>60</v>
      </c>
      <c r="D26" s="34" t="s">
        <v>60</v>
      </c>
      <c r="E26" s="36" t="s">
        <v>119</v>
      </c>
      <c r="F26" s="36" t="s">
        <v>120</v>
      </c>
      <c r="G26" s="36" t="s">
        <v>61</v>
      </c>
      <c r="H26" s="36" t="s">
        <v>56</v>
      </c>
      <c r="I26" s="37" t="s">
        <v>47</v>
      </c>
      <c r="J26" s="37" t="s">
        <v>47</v>
      </c>
      <c r="K26" s="37" t="s">
        <v>160</v>
      </c>
      <c r="L26" s="38">
        <v>5</v>
      </c>
      <c r="M26" s="36"/>
      <c r="N26" s="38">
        <v>5</v>
      </c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8">
        <v>9919.34</v>
      </c>
      <c r="Z26" s="52">
        <f t="shared" si="0"/>
        <v>49596.7</v>
      </c>
      <c r="AA26" s="43"/>
      <c r="AB26" s="2"/>
      <c r="AC26" s="2"/>
      <c r="AD26" s="2"/>
      <c r="AE26" s="2"/>
      <c r="AF26" s="2"/>
      <c r="AG26" s="2"/>
      <c r="AH26" s="31"/>
      <c r="AI26" s="39">
        <f t="shared" si="3"/>
        <v>0</v>
      </c>
      <c r="AJ26" s="39"/>
      <c r="AK26" s="39">
        <f t="shared" si="4"/>
        <v>0</v>
      </c>
      <c r="AL26" s="44"/>
    </row>
    <row r="27" spans="1:38" ht="45.75" customHeight="1">
      <c r="A27" s="34">
        <v>19</v>
      </c>
      <c r="B27" s="35">
        <v>2</v>
      </c>
      <c r="C27" s="34" t="s">
        <v>60</v>
      </c>
      <c r="D27" s="34" t="s">
        <v>60</v>
      </c>
      <c r="E27" s="36" t="s">
        <v>121</v>
      </c>
      <c r="F27" s="36" t="s">
        <v>122</v>
      </c>
      <c r="G27" s="36" t="s">
        <v>61</v>
      </c>
      <c r="H27" s="36" t="s">
        <v>56</v>
      </c>
      <c r="I27" s="37" t="s">
        <v>47</v>
      </c>
      <c r="J27" s="37" t="s">
        <v>47</v>
      </c>
      <c r="K27" s="37" t="s">
        <v>160</v>
      </c>
      <c r="L27" s="38">
        <v>5</v>
      </c>
      <c r="M27" s="36"/>
      <c r="N27" s="38">
        <v>5</v>
      </c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8">
        <v>9423.67</v>
      </c>
      <c r="Z27" s="52">
        <f t="shared" si="0"/>
        <v>47118.35</v>
      </c>
      <c r="AA27" s="43"/>
      <c r="AB27" s="2"/>
      <c r="AC27" s="2"/>
      <c r="AD27" s="2"/>
      <c r="AE27" s="2"/>
      <c r="AF27" s="2"/>
      <c r="AG27" s="2"/>
      <c r="AH27" s="31"/>
      <c r="AI27" s="39">
        <f t="shared" si="3"/>
        <v>0</v>
      </c>
      <c r="AJ27" s="39"/>
      <c r="AK27" s="39">
        <f t="shared" si="4"/>
        <v>0</v>
      </c>
      <c r="AL27" s="44"/>
    </row>
    <row r="28" spans="1:38" ht="61.5" customHeight="1">
      <c r="A28" s="34">
        <v>20</v>
      </c>
      <c r="B28" s="35">
        <v>2</v>
      </c>
      <c r="C28" s="34" t="s">
        <v>60</v>
      </c>
      <c r="D28" s="34" t="s">
        <v>60</v>
      </c>
      <c r="E28" s="36" t="s">
        <v>123</v>
      </c>
      <c r="F28" s="36" t="s">
        <v>124</v>
      </c>
      <c r="G28" s="36" t="s">
        <v>125</v>
      </c>
      <c r="H28" s="36" t="s">
        <v>56</v>
      </c>
      <c r="I28" s="37" t="s">
        <v>47</v>
      </c>
      <c r="J28" s="37" t="s">
        <v>47</v>
      </c>
      <c r="K28" s="37" t="s">
        <v>160</v>
      </c>
      <c r="L28" s="38">
        <v>2</v>
      </c>
      <c r="M28" s="36"/>
      <c r="N28" s="38">
        <v>2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8">
        <v>58274</v>
      </c>
      <c r="Z28" s="52">
        <f t="shared" si="0"/>
        <v>116548</v>
      </c>
      <c r="AA28" s="43"/>
      <c r="AB28" s="2"/>
      <c r="AC28" s="2"/>
      <c r="AD28" s="2"/>
      <c r="AE28" s="2"/>
      <c r="AF28" s="2"/>
      <c r="AG28" s="2"/>
      <c r="AH28" s="31"/>
      <c r="AI28" s="39">
        <f t="shared" si="3"/>
        <v>0</v>
      </c>
      <c r="AJ28" s="39"/>
      <c r="AK28" s="39">
        <f t="shared" si="4"/>
        <v>0</v>
      </c>
      <c r="AL28" s="44"/>
    </row>
    <row r="29" spans="1:38" ht="45.75" customHeight="1">
      <c r="A29" s="34">
        <v>21</v>
      </c>
      <c r="B29" s="35">
        <v>2</v>
      </c>
      <c r="C29" s="34" t="s">
        <v>60</v>
      </c>
      <c r="D29" s="34" t="s">
        <v>60</v>
      </c>
      <c r="E29" s="36" t="s">
        <v>126</v>
      </c>
      <c r="F29" s="36" t="s">
        <v>127</v>
      </c>
      <c r="G29" s="36" t="s">
        <v>61</v>
      </c>
      <c r="H29" s="36" t="s">
        <v>56</v>
      </c>
      <c r="I29" s="37" t="s">
        <v>47</v>
      </c>
      <c r="J29" s="37" t="s">
        <v>47</v>
      </c>
      <c r="K29" s="37" t="s">
        <v>160</v>
      </c>
      <c r="L29" s="38">
        <v>5</v>
      </c>
      <c r="M29" s="36"/>
      <c r="N29" s="38">
        <v>5</v>
      </c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8">
        <v>2659.5</v>
      </c>
      <c r="Z29" s="52">
        <f t="shared" si="0"/>
        <v>13297.5</v>
      </c>
      <c r="AA29" s="43"/>
      <c r="AB29" s="2"/>
      <c r="AC29" s="2"/>
      <c r="AD29" s="2"/>
      <c r="AE29" s="2"/>
      <c r="AF29" s="2"/>
      <c r="AG29" s="2"/>
      <c r="AH29" s="31"/>
      <c r="AI29" s="39">
        <f t="shared" si="3"/>
        <v>0</v>
      </c>
      <c r="AJ29" s="39"/>
      <c r="AK29" s="39">
        <f t="shared" si="4"/>
        <v>0</v>
      </c>
      <c r="AL29" s="44"/>
    </row>
    <row r="30" spans="1:38" ht="45.75" customHeight="1">
      <c r="A30" s="34">
        <v>22</v>
      </c>
      <c r="B30" s="35">
        <v>2</v>
      </c>
      <c r="C30" s="34" t="s">
        <v>60</v>
      </c>
      <c r="D30" s="34" t="s">
        <v>60</v>
      </c>
      <c r="E30" s="36" t="s">
        <v>128</v>
      </c>
      <c r="F30" s="36" t="s">
        <v>129</v>
      </c>
      <c r="G30" s="36" t="s">
        <v>130</v>
      </c>
      <c r="H30" s="36" t="s">
        <v>56</v>
      </c>
      <c r="I30" s="37" t="s">
        <v>47</v>
      </c>
      <c r="J30" s="37" t="s">
        <v>47</v>
      </c>
      <c r="K30" s="37" t="s">
        <v>160</v>
      </c>
      <c r="L30" s="38">
        <v>4</v>
      </c>
      <c r="M30" s="36"/>
      <c r="N30" s="38">
        <v>4</v>
      </c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8">
        <v>8226.34</v>
      </c>
      <c r="Z30" s="52">
        <f t="shared" si="0"/>
        <v>32905.360000000001</v>
      </c>
      <c r="AA30" s="43"/>
      <c r="AB30" s="2"/>
      <c r="AC30" s="2"/>
      <c r="AD30" s="2"/>
      <c r="AE30" s="2"/>
      <c r="AF30" s="2"/>
      <c r="AG30" s="2"/>
      <c r="AH30" s="31"/>
      <c r="AI30" s="39">
        <f t="shared" si="3"/>
        <v>0</v>
      </c>
      <c r="AJ30" s="39"/>
      <c r="AK30" s="39">
        <f t="shared" si="4"/>
        <v>0</v>
      </c>
      <c r="AL30" s="44"/>
    </row>
    <row r="31" spans="1:38" ht="45.75" customHeight="1">
      <c r="A31" s="34">
        <v>23</v>
      </c>
      <c r="B31" s="35">
        <v>2</v>
      </c>
      <c r="C31" s="34" t="s">
        <v>60</v>
      </c>
      <c r="D31" s="34" t="s">
        <v>60</v>
      </c>
      <c r="E31" s="36" t="s">
        <v>131</v>
      </c>
      <c r="F31" s="36" t="s">
        <v>132</v>
      </c>
      <c r="G31" s="36" t="s">
        <v>61</v>
      </c>
      <c r="H31" s="36" t="s">
        <v>56</v>
      </c>
      <c r="I31" s="37" t="s">
        <v>47</v>
      </c>
      <c r="J31" s="37" t="s">
        <v>47</v>
      </c>
      <c r="K31" s="37" t="s">
        <v>160</v>
      </c>
      <c r="L31" s="38">
        <v>5</v>
      </c>
      <c r="M31" s="36"/>
      <c r="N31" s="38">
        <v>5</v>
      </c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8">
        <v>2693.5</v>
      </c>
      <c r="Z31" s="52">
        <f t="shared" si="0"/>
        <v>13467.5</v>
      </c>
      <c r="AA31" s="43"/>
      <c r="AB31" s="2"/>
      <c r="AC31" s="2"/>
      <c r="AD31" s="2"/>
      <c r="AE31" s="2"/>
      <c r="AF31" s="2"/>
      <c r="AG31" s="2"/>
      <c r="AH31" s="31"/>
      <c r="AI31" s="39">
        <f t="shared" si="3"/>
        <v>0</v>
      </c>
      <c r="AJ31" s="39"/>
      <c r="AK31" s="39">
        <f t="shared" si="4"/>
        <v>0</v>
      </c>
      <c r="AL31" s="44"/>
    </row>
    <row r="32" spans="1:38" ht="45.75" customHeight="1">
      <c r="A32" s="34">
        <v>24</v>
      </c>
      <c r="B32" s="35">
        <v>2</v>
      </c>
      <c r="C32" s="34" t="s">
        <v>60</v>
      </c>
      <c r="D32" s="34" t="s">
        <v>60</v>
      </c>
      <c r="E32" s="36" t="s">
        <v>133</v>
      </c>
      <c r="F32" s="36" t="s">
        <v>134</v>
      </c>
      <c r="G32" s="36" t="s">
        <v>61</v>
      </c>
      <c r="H32" s="36" t="s">
        <v>56</v>
      </c>
      <c r="I32" s="37" t="s">
        <v>47</v>
      </c>
      <c r="J32" s="37" t="s">
        <v>47</v>
      </c>
      <c r="K32" s="37" t="s">
        <v>160</v>
      </c>
      <c r="L32" s="38">
        <v>10</v>
      </c>
      <c r="M32" s="36"/>
      <c r="N32" s="38">
        <v>10</v>
      </c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8">
        <v>5774.34</v>
      </c>
      <c r="Z32" s="52">
        <f t="shared" si="0"/>
        <v>57743.4</v>
      </c>
      <c r="AA32" s="43"/>
      <c r="AB32" s="2"/>
      <c r="AC32" s="2"/>
      <c r="AD32" s="2"/>
      <c r="AE32" s="2"/>
      <c r="AF32" s="2"/>
      <c r="AG32" s="2"/>
      <c r="AH32" s="31"/>
      <c r="AI32" s="39">
        <f t="shared" si="3"/>
        <v>0</v>
      </c>
      <c r="AJ32" s="39"/>
      <c r="AK32" s="39">
        <f t="shared" si="4"/>
        <v>0</v>
      </c>
      <c r="AL32" s="44"/>
    </row>
    <row r="33" spans="1:38" ht="45.75" customHeight="1">
      <c r="A33" s="34">
        <v>25</v>
      </c>
      <c r="B33" s="35">
        <v>2</v>
      </c>
      <c r="C33" s="34" t="s">
        <v>60</v>
      </c>
      <c r="D33" s="34" t="s">
        <v>60</v>
      </c>
      <c r="E33" s="36" t="s">
        <v>135</v>
      </c>
      <c r="F33" s="36" t="s">
        <v>136</v>
      </c>
      <c r="G33" s="36" t="s">
        <v>61</v>
      </c>
      <c r="H33" s="36" t="s">
        <v>56</v>
      </c>
      <c r="I33" s="37" t="s">
        <v>47</v>
      </c>
      <c r="J33" s="37" t="s">
        <v>47</v>
      </c>
      <c r="K33" s="37" t="s">
        <v>160</v>
      </c>
      <c r="L33" s="38">
        <v>5</v>
      </c>
      <c r="M33" s="36"/>
      <c r="N33" s="38">
        <v>5</v>
      </c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8">
        <v>5943.34</v>
      </c>
      <c r="Z33" s="52">
        <f t="shared" si="0"/>
        <v>29716.7</v>
      </c>
      <c r="AA33" s="43"/>
      <c r="AB33" s="2"/>
      <c r="AC33" s="2"/>
      <c r="AD33" s="2"/>
      <c r="AE33" s="2"/>
      <c r="AF33" s="2"/>
      <c r="AG33" s="2"/>
      <c r="AH33" s="31"/>
      <c r="AI33" s="39">
        <f t="shared" si="3"/>
        <v>0</v>
      </c>
      <c r="AJ33" s="39"/>
      <c r="AK33" s="39">
        <f t="shared" si="4"/>
        <v>0</v>
      </c>
      <c r="AL33" s="44"/>
    </row>
    <row r="34" spans="1:38" ht="45.75" customHeight="1">
      <c r="A34" s="34">
        <v>26</v>
      </c>
      <c r="B34" s="35">
        <v>2</v>
      </c>
      <c r="C34" s="34" t="s">
        <v>60</v>
      </c>
      <c r="D34" s="34" t="s">
        <v>60</v>
      </c>
      <c r="E34" s="36" t="s">
        <v>137</v>
      </c>
      <c r="F34" s="36" t="s">
        <v>138</v>
      </c>
      <c r="G34" s="36" t="s">
        <v>139</v>
      </c>
      <c r="H34" s="36" t="s">
        <v>56</v>
      </c>
      <c r="I34" s="37" t="s">
        <v>47</v>
      </c>
      <c r="J34" s="37" t="s">
        <v>47</v>
      </c>
      <c r="K34" s="37" t="s">
        <v>160</v>
      </c>
      <c r="L34" s="38">
        <v>5</v>
      </c>
      <c r="M34" s="36"/>
      <c r="N34" s="36"/>
      <c r="O34" s="36"/>
      <c r="P34" s="36"/>
      <c r="Q34" s="36"/>
      <c r="R34" s="36"/>
      <c r="S34" s="38">
        <v>5</v>
      </c>
      <c r="T34" s="36"/>
      <c r="U34" s="36"/>
      <c r="V34" s="36"/>
      <c r="W34" s="36"/>
      <c r="X34" s="36"/>
      <c r="Y34" s="38">
        <v>17017.84</v>
      </c>
      <c r="Z34" s="52">
        <f t="shared" si="0"/>
        <v>85089.2</v>
      </c>
      <c r="AA34" s="43"/>
      <c r="AB34" s="2"/>
      <c r="AC34" s="2"/>
      <c r="AD34" s="2"/>
      <c r="AE34" s="2"/>
      <c r="AF34" s="2"/>
      <c r="AG34" s="2"/>
      <c r="AH34" s="31"/>
      <c r="AI34" s="39">
        <f t="shared" si="3"/>
        <v>0</v>
      </c>
      <c r="AJ34" s="39"/>
      <c r="AK34" s="39">
        <f t="shared" si="4"/>
        <v>0</v>
      </c>
      <c r="AL34" s="44"/>
    </row>
    <row r="35" spans="1:38" ht="45.75" customHeight="1">
      <c r="A35" s="34">
        <v>27</v>
      </c>
      <c r="B35" s="35">
        <v>2</v>
      </c>
      <c r="C35" s="34" t="s">
        <v>60</v>
      </c>
      <c r="D35" s="34" t="s">
        <v>60</v>
      </c>
      <c r="E35" s="36" t="s">
        <v>140</v>
      </c>
      <c r="F35" s="36" t="s">
        <v>141</v>
      </c>
      <c r="G35" s="36" t="s">
        <v>142</v>
      </c>
      <c r="H35" s="36" t="s">
        <v>56</v>
      </c>
      <c r="I35" s="37" t="s">
        <v>47</v>
      </c>
      <c r="J35" s="37" t="s">
        <v>47</v>
      </c>
      <c r="K35" s="37" t="s">
        <v>160</v>
      </c>
      <c r="L35" s="38">
        <v>3</v>
      </c>
      <c r="M35" s="36"/>
      <c r="N35" s="36"/>
      <c r="O35" s="36"/>
      <c r="P35" s="38">
        <v>3</v>
      </c>
      <c r="Q35" s="36"/>
      <c r="R35" s="36"/>
      <c r="S35" s="36"/>
      <c r="T35" s="36"/>
      <c r="U35" s="36"/>
      <c r="V35" s="36"/>
      <c r="W35" s="36"/>
      <c r="X35" s="36"/>
      <c r="Y35" s="38">
        <v>16975.16</v>
      </c>
      <c r="Z35" s="52">
        <f t="shared" si="0"/>
        <v>50925.479999999996</v>
      </c>
      <c r="AA35" s="43"/>
      <c r="AB35" s="2"/>
      <c r="AC35" s="2"/>
      <c r="AD35" s="2"/>
      <c r="AE35" s="2"/>
      <c r="AF35" s="2"/>
      <c r="AG35" s="2"/>
      <c r="AH35" s="31"/>
      <c r="AI35" s="39">
        <f t="shared" si="3"/>
        <v>0</v>
      </c>
      <c r="AJ35" s="39"/>
      <c r="AK35" s="39">
        <f t="shared" si="4"/>
        <v>0</v>
      </c>
      <c r="AL35" s="44"/>
    </row>
    <row r="36" spans="1:38" ht="45.75" customHeight="1">
      <c r="A36" s="34">
        <v>28</v>
      </c>
      <c r="B36" s="35">
        <v>2</v>
      </c>
      <c r="C36" s="34" t="s">
        <v>60</v>
      </c>
      <c r="D36" s="34" t="s">
        <v>60</v>
      </c>
      <c r="E36" s="36" t="s">
        <v>143</v>
      </c>
      <c r="F36" s="36" t="s">
        <v>144</v>
      </c>
      <c r="G36" s="36" t="s">
        <v>145</v>
      </c>
      <c r="H36" s="36" t="s">
        <v>56</v>
      </c>
      <c r="I36" s="37" t="s">
        <v>47</v>
      </c>
      <c r="J36" s="37" t="s">
        <v>47</v>
      </c>
      <c r="K36" s="37" t="s">
        <v>160</v>
      </c>
      <c r="L36" s="38">
        <v>1</v>
      </c>
      <c r="M36" s="36"/>
      <c r="N36" s="36"/>
      <c r="O36" s="36"/>
      <c r="P36" s="38">
        <v>1</v>
      </c>
      <c r="Q36" s="36"/>
      <c r="R36" s="36"/>
      <c r="S36" s="36"/>
      <c r="T36" s="36"/>
      <c r="U36" s="36"/>
      <c r="V36" s="36"/>
      <c r="W36" s="36"/>
      <c r="X36" s="36"/>
      <c r="Y36" s="38">
        <v>22937.16</v>
      </c>
      <c r="Z36" s="52">
        <f t="shared" si="0"/>
        <v>22937.16</v>
      </c>
      <c r="AA36" s="43"/>
      <c r="AB36" s="2"/>
      <c r="AC36" s="2"/>
      <c r="AD36" s="2"/>
      <c r="AE36" s="2"/>
      <c r="AF36" s="2"/>
      <c r="AG36" s="2"/>
      <c r="AH36" s="31"/>
      <c r="AI36" s="39">
        <f t="shared" si="3"/>
        <v>0</v>
      </c>
      <c r="AJ36" s="39"/>
      <c r="AK36" s="39">
        <f t="shared" si="4"/>
        <v>0</v>
      </c>
      <c r="AL36" s="44"/>
    </row>
    <row r="37" spans="1:38" ht="45.75" customHeight="1">
      <c r="A37" s="34">
        <v>29</v>
      </c>
      <c r="B37" s="35">
        <v>2</v>
      </c>
      <c r="C37" s="34" t="s">
        <v>60</v>
      </c>
      <c r="D37" s="34" t="s">
        <v>60</v>
      </c>
      <c r="E37" s="36" t="s">
        <v>146</v>
      </c>
      <c r="F37" s="36" t="s">
        <v>147</v>
      </c>
      <c r="G37" s="36" t="s">
        <v>148</v>
      </c>
      <c r="H37" s="36" t="s">
        <v>56</v>
      </c>
      <c r="I37" s="37" t="s">
        <v>47</v>
      </c>
      <c r="J37" s="37" t="s">
        <v>47</v>
      </c>
      <c r="K37" s="37" t="s">
        <v>160</v>
      </c>
      <c r="L37" s="38">
        <v>2</v>
      </c>
      <c r="M37" s="36"/>
      <c r="N37" s="38">
        <v>2</v>
      </c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8">
        <v>6359.71</v>
      </c>
      <c r="Z37" s="52">
        <f t="shared" si="0"/>
        <v>12719.42</v>
      </c>
      <c r="AA37" s="43"/>
      <c r="AB37" s="2"/>
      <c r="AC37" s="2"/>
      <c r="AD37" s="2"/>
      <c r="AE37" s="2"/>
      <c r="AF37" s="2"/>
      <c r="AG37" s="2"/>
      <c r="AH37" s="31"/>
      <c r="AI37" s="39">
        <f t="shared" si="3"/>
        <v>0</v>
      </c>
      <c r="AJ37" s="39"/>
      <c r="AK37" s="39">
        <f t="shared" si="4"/>
        <v>0</v>
      </c>
      <c r="AL37" s="44"/>
    </row>
    <row r="38" spans="1:38" ht="45.75" customHeight="1">
      <c r="A38" s="34">
        <v>30</v>
      </c>
      <c r="B38" s="35">
        <v>2</v>
      </c>
      <c r="C38" s="34" t="s">
        <v>60</v>
      </c>
      <c r="D38" s="34" t="s">
        <v>60</v>
      </c>
      <c r="E38" s="36" t="s">
        <v>149</v>
      </c>
      <c r="F38" s="36" t="s">
        <v>150</v>
      </c>
      <c r="G38" s="36" t="s">
        <v>58</v>
      </c>
      <c r="H38" s="36" t="s">
        <v>56</v>
      </c>
      <c r="I38" s="37" t="s">
        <v>47</v>
      </c>
      <c r="J38" s="37" t="s">
        <v>47</v>
      </c>
      <c r="K38" s="37" t="s">
        <v>160</v>
      </c>
      <c r="L38" s="38">
        <v>68</v>
      </c>
      <c r="M38" s="36"/>
      <c r="N38" s="38">
        <v>3</v>
      </c>
      <c r="O38" s="36"/>
      <c r="P38" s="38">
        <v>23</v>
      </c>
      <c r="Q38" s="36"/>
      <c r="R38" s="36"/>
      <c r="S38" s="38">
        <v>21</v>
      </c>
      <c r="T38" s="36"/>
      <c r="U38" s="36"/>
      <c r="V38" s="38">
        <v>21</v>
      </c>
      <c r="W38" s="36"/>
      <c r="X38" s="36"/>
      <c r="Y38" s="38">
        <v>6129.85</v>
      </c>
      <c r="Z38" s="52">
        <f t="shared" si="0"/>
        <v>416829.80000000005</v>
      </c>
      <c r="AA38" s="43"/>
      <c r="AB38" s="2"/>
      <c r="AC38" s="2"/>
      <c r="AD38" s="2"/>
      <c r="AE38" s="2"/>
      <c r="AF38" s="2"/>
      <c r="AG38" s="2"/>
      <c r="AH38" s="31"/>
      <c r="AI38" s="39">
        <f t="shared" si="3"/>
        <v>0</v>
      </c>
      <c r="AJ38" s="39"/>
      <c r="AK38" s="39">
        <f t="shared" si="4"/>
        <v>0</v>
      </c>
      <c r="AL38" s="44"/>
    </row>
    <row r="39" spans="1:38" ht="45.75" customHeight="1">
      <c r="A39" s="34">
        <v>31</v>
      </c>
      <c r="B39" s="35">
        <v>2</v>
      </c>
      <c r="C39" s="34" t="s">
        <v>60</v>
      </c>
      <c r="D39" s="34" t="s">
        <v>60</v>
      </c>
      <c r="E39" s="36" t="s">
        <v>151</v>
      </c>
      <c r="F39" s="36" t="s">
        <v>152</v>
      </c>
      <c r="G39" s="36" t="s">
        <v>153</v>
      </c>
      <c r="H39" s="36" t="s">
        <v>56</v>
      </c>
      <c r="I39" s="37" t="s">
        <v>47</v>
      </c>
      <c r="J39" s="37" t="s">
        <v>47</v>
      </c>
      <c r="K39" s="37" t="s">
        <v>160</v>
      </c>
      <c r="L39" s="38">
        <v>3</v>
      </c>
      <c r="M39" s="36"/>
      <c r="N39" s="38">
        <v>1</v>
      </c>
      <c r="O39" s="36"/>
      <c r="P39" s="38">
        <v>1</v>
      </c>
      <c r="Q39" s="36"/>
      <c r="R39" s="36"/>
      <c r="S39" s="36"/>
      <c r="T39" s="36"/>
      <c r="U39" s="36"/>
      <c r="V39" s="38">
        <v>1</v>
      </c>
      <c r="W39" s="36"/>
      <c r="X39" s="36"/>
      <c r="Y39" s="38">
        <v>13089.86</v>
      </c>
      <c r="Z39" s="52">
        <f t="shared" si="0"/>
        <v>39269.58</v>
      </c>
      <c r="AA39" s="43"/>
      <c r="AB39" s="2"/>
      <c r="AC39" s="2"/>
      <c r="AD39" s="2"/>
      <c r="AE39" s="2"/>
      <c r="AF39" s="2"/>
      <c r="AG39" s="2"/>
      <c r="AH39" s="31"/>
      <c r="AI39" s="39">
        <f t="shared" si="3"/>
        <v>0</v>
      </c>
      <c r="AJ39" s="39"/>
      <c r="AK39" s="39">
        <f t="shared" si="4"/>
        <v>0</v>
      </c>
      <c r="AL39" s="44"/>
    </row>
    <row r="40" spans="1:38" ht="75.75" customHeight="1">
      <c r="A40" s="34">
        <v>32</v>
      </c>
      <c r="B40" s="35">
        <v>2</v>
      </c>
      <c r="C40" s="34" t="s">
        <v>60</v>
      </c>
      <c r="D40" s="34" t="s">
        <v>60</v>
      </c>
      <c r="E40" s="36" t="s">
        <v>154</v>
      </c>
      <c r="F40" s="36" t="s">
        <v>155</v>
      </c>
      <c r="G40" s="36" t="s">
        <v>61</v>
      </c>
      <c r="H40" s="36" t="s">
        <v>56</v>
      </c>
      <c r="I40" s="37" t="s">
        <v>47</v>
      </c>
      <c r="J40" s="37" t="s">
        <v>47</v>
      </c>
      <c r="K40" s="37" t="s">
        <v>160</v>
      </c>
      <c r="L40" s="38">
        <v>8</v>
      </c>
      <c r="M40" s="36"/>
      <c r="N40" s="38">
        <v>4</v>
      </c>
      <c r="O40" s="36"/>
      <c r="P40" s="36"/>
      <c r="Q40" s="36"/>
      <c r="R40" s="36"/>
      <c r="S40" s="38">
        <v>4</v>
      </c>
      <c r="T40" s="36"/>
      <c r="U40" s="36"/>
      <c r="V40" s="36"/>
      <c r="W40" s="36"/>
      <c r="X40" s="36"/>
      <c r="Y40" s="38">
        <v>9895.2800000000007</v>
      </c>
      <c r="Z40" s="52">
        <f t="shared" si="0"/>
        <v>79162.240000000005</v>
      </c>
      <c r="AA40" s="43"/>
      <c r="AB40" s="2"/>
      <c r="AC40" s="2"/>
      <c r="AD40" s="2"/>
      <c r="AE40" s="2"/>
      <c r="AF40" s="2"/>
      <c r="AG40" s="2"/>
      <c r="AH40" s="31"/>
      <c r="AI40" s="39">
        <f t="shared" si="3"/>
        <v>0</v>
      </c>
      <c r="AJ40" s="39"/>
      <c r="AK40" s="39">
        <f t="shared" si="4"/>
        <v>0</v>
      </c>
      <c r="AL40" s="44"/>
    </row>
    <row r="41" spans="1:38" ht="45.75" customHeight="1">
      <c r="A41" s="34">
        <v>33</v>
      </c>
      <c r="B41" s="35">
        <v>2</v>
      </c>
      <c r="C41" s="34" t="s">
        <v>60</v>
      </c>
      <c r="D41" s="34" t="s">
        <v>60</v>
      </c>
      <c r="E41" s="36" t="s">
        <v>156</v>
      </c>
      <c r="F41" s="36" t="s">
        <v>157</v>
      </c>
      <c r="G41" s="36" t="s">
        <v>158</v>
      </c>
      <c r="H41" s="36" t="s">
        <v>56</v>
      </c>
      <c r="I41" s="37" t="s">
        <v>47</v>
      </c>
      <c r="J41" s="37" t="s">
        <v>47</v>
      </c>
      <c r="K41" s="37" t="s">
        <v>160</v>
      </c>
      <c r="L41" s="38">
        <v>6</v>
      </c>
      <c r="M41" s="36"/>
      <c r="N41" s="36"/>
      <c r="O41" s="36"/>
      <c r="P41" s="38">
        <v>4</v>
      </c>
      <c r="Q41" s="36"/>
      <c r="R41" s="36"/>
      <c r="S41" s="38">
        <v>2</v>
      </c>
      <c r="T41" s="36"/>
      <c r="U41" s="36"/>
      <c r="V41" s="36"/>
      <c r="W41" s="36"/>
      <c r="X41" s="36"/>
      <c r="Y41" s="38">
        <v>4030.37</v>
      </c>
      <c r="Z41" s="52">
        <f t="shared" si="0"/>
        <v>24182.22</v>
      </c>
      <c r="AA41" s="43"/>
      <c r="AB41" s="2"/>
      <c r="AC41" s="2"/>
      <c r="AD41" s="2"/>
      <c r="AE41" s="2"/>
      <c r="AF41" s="2"/>
      <c r="AG41" s="2"/>
      <c r="AH41" s="31"/>
      <c r="AI41" s="39">
        <f t="shared" si="3"/>
        <v>0</v>
      </c>
      <c r="AJ41" s="39"/>
      <c r="AK41" s="39">
        <f t="shared" si="4"/>
        <v>0</v>
      </c>
      <c r="AL41" s="44"/>
    </row>
    <row r="42" spans="1:38" ht="20.25" customHeight="1" thickBot="1">
      <c r="A42" s="73" t="s">
        <v>52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63">
        <f>SUM(L9:L41)</f>
        <v>439</v>
      </c>
      <c r="M42" s="63"/>
      <c r="N42" s="63">
        <f t="shared" ref="N42:V42" si="5">SUM(N9:N41)</f>
        <v>139</v>
      </c>
      <c r="O42" s="63"/>
      <c r="P42" s="63">
        <f t="shared" si="5"/>
        <v>108</v>
      </c>
      <c r="Q42" s="63"/>
      <c r="R42" s="63"/>
      <c r="S42" s="63">
        <f t="shared" si="5"/>
        <v>124</v>
      </c>
      <c r="T42" s="63"/>
      <c r="U42" s="63"/>
      <c r="V42" s="63">
        <f t="shared" si="5"/>
        <v>68</v>
      </c>
      <c r="W42" s="63"/>
      <c r="X42" s="63"/>
      <c r="Y42" s="30"/>
      <c r="Z42" s="29">
        <f>SUM(Z9:Z41)</f>
        <v>1934116.9099999997</v>
      </c>
      <c r="AA42" s="45"/>
      <c r="AB42" s="46"/>
      <c r="AC42" s="46"/>
      <c r="AD42" s="46"/>
      <c r="AE42" s="46"/>
      <c r="AF42" s="46"/>
      <c r="AG42" s="46"/>
      <c r="AH42" s="47"/>
      <c r="AI42" s="48">
        <f>SUM(AI9:AI41)</f>
        <v>0</v>
      </c>
      <c r="AJ42" s="49"/>
      <c r="AK42" s="48">
        <f>SUM(AK9:AK41)</f>
        <v>0</v>
      </c>
      <c r="AL42" s="50"/>
    </row>
    <row r="43" spans="1:38" ht="18" customHeight="1"/>
    <row r="44" spans="1:38" ht="45" customHeight="1">
      <c r="A44" s="75" t="s">
        <v>37</v>
      </c>
      <c r="B44" s="75"/>
      <c r="C44" s="75"/>
      <c r="D44" s="75"/>
      <c r="E44" s="76" t="s">
        <v>39</v>
      </c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26"/>
    </row>
    <row r="45" spans="1:38" ht="156" customHeight="1">
      <c r="A45" s="75" t="s">
        <v>40</v>
      </c>
      <c r="B45" s="75"/>
      <c r="C45" s="75"/>
      <c r="D45" s="75"/>
      <c r="E45" s="77" t="s">
        <v>57</v>
      </c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27"/>
    </row>
    <row r="46" spans="1:38">
      <c r="D46" s="1"/>
      <c r="E46" s="1"/>
      <c r="F46"/>
      <c r="G46"/>
      <c r="H46"/>
      <c r="I46"/>
      <c r="J46"/>
      <c r="K46"/>
    </row>
    <row r="47" spans="1:38" ht="15">
      <c r="C47" s="13"/>
      <c r="D47" s="14"/>
      <c r="E47" s="14"/>
      <c r="F47" s="13"/>
      <c r="G47" s="13"/>
      <c r="H47" s="13"/>
      <c r="I47" s="13"/>
      <c r="J47"/>
      <c r="K47"/>
    </row>
    <row r="48" spans="1:38" ht="8.25" customHeight="1">
      <c r="C48" s="13"/>
      <c r="D48" s="15"/>
      <c r="E48" s="16"/>
      <c r="F48" s="17"/>
      <c r="G48" s="18"/>
      <c r="H48" s="18"/>
      <c r="I48" s="18"/>
      <c r="J48"/>
      <c r="K48"/>
    </row>
    <row r="49" spans="3:11" ht="12.75" customHeight="1">
      <c r="C49" s="13"/>
      <c r="D49" s="74"/>
      <c r="E49" s="74"/>
      <c r="F49" s="74"/>
      <c r="G49" s="19" t="s">
        <v>30</v>
      </c>
      <c r="H49" s="20"/>
      <c r="I49" s="14"/>
      <c r="J49"/>
      <c r="K49"/>
    </row>
    <row r="50" spans="3:11" ht="7.5" customHeight="1">
      <c r="C50" s="13"/>
      <c r="D50" s="21"/>
      <c r="E50" s="13"/>
      <c r="F50" s="14"/>
      <c r="G50" s="14"/>
      <c r="H50" s="19"/>
      <c r="I50" s="22"/>
      <c r="J50"/>
      <c r="K50"/>
    </row>
    <row r="51" spans="3:11" ht="13.5" customHeight="1">
      <c r="C51" s="13"/>
      <c r="D51" s="74"/>
      <c r="E51" s="74"/>
      <c r="F51" s="74"/>
      <c r="G51" s="19" t="s">
        <v>31</v>
      </c>
      <c r="H51" s="19"/>
      <c r="I51" s="22"/>
      <c r="J51"/>
      <c r="K51"/>
    </row>
    <row r="52" spans="3:11" ht="15">
      <c r="C52" s="13"/>
      <c r="D52" s="15"/>
      <c r="E52" s="13"/>
      <c r="F52" s="14"/>
      <c r="G52" s="18"/>
      <c r="H52" s="18"/>
      <c r="I52" s="18"/>
      <c r="J52"/>
      <c r="K52"/>
    </row>
    <row r="53" spans="3:11" ht="13.5" customHeight="1">
      <c r="C53" s="13"/>
      <c r="D53" s="74"/>
      <c r="E53" s="74"/>
      <c r="F53" s="74"/>
      <c r="G53" s="23" t="s">
        <v>32</v>
      </c>
      <c r="H53" s="18"/>
      <c r="I53" s="18"/>
      <c r="J53"/>
      <c r="K53"/>
    </row>
    <row r="54" spans="3:11" ht="15">
      <c r="C54" s="13"/>
      <c r="D54" s="15"/>
      <c r="E54" s="24"/>
      <c r="F54" s="17"/>
      <c r="G54" s="18"/>
      <c r="H54" s="18"/>
      <c r="I54" s="18"/>
      <c r="J54"/>
      <c r="K54"/>
    </row>
    <row r="55" spans="3:11" ht="15">
      <c r="C55" s="13"/>
      <c r="D55" s="15"/>
      <c r="E55" s="24"/>
      <c r="F55" s="17"/>
      <c r="G55" s="18"/>
      <c r="H55" s="18"/>
      <c r="I55" s="18"/>
      <c r="J55"/>
      <c r="K55"/>
    </row>
    <row r="56" spans="3:11" ht="15">
      <c r="C56" s="13" t="s">
        <v>33</v>
      </c>
      <c r="D56" s="15"/>
      <c r="E56" s="25"/>
      <c r="F56" s="18"/>
      <c r="G56" s="18"/>
      <c r="H56" s="18"/>
      <c r="I56" s="18"/>
      <c r="J56"/>
      <c r="K56"/>
    </row>
    <row r="57" spans="3:11" ht="15">
      <c r="C57" s="13"/>
      <c r="D57" s="13"/>
      <c r="E57" s="13"/>
      <c r="F57" s="18" t="s">
        <v>44</v>
      </c>
      <c r="G57" s="14"/>
      <c r="H57" s="14"/>
      <c r="I57" s="14"/>
    </row>
    <row r="58" spans="3:11" ht="15">
      <c r="C58" s="13"/>
      <c r="D58" s="13"/>
      <c r="E58" s="13"/>
      <c r="F58" s="14"/>
      <c r="G58" s="14"/>
      <c r="H58" s="14"/>
      <c r="I58" s="14"/>
    </row>
    <row r="59" spans="3:11" ht="15">
      <c r="C59" s="13"/>
      <c r="D59" s="13"/>
      <c r="E59" s="13"/>
      <c r="F59" s="14"/>
      <c r="G59" s="14"/>
      <c r="H59" s="14"/>
      <c r="I59" s="14"/>
    </row>
    <row r="60" spans="3:11" ht="15">
      <c r="C60" s="13"/>
      <c r="D60" s="13"/>
      <c r="E60" s="13"/>
      <c r="F60" s="14"/>
      <c r="G60" s="14"/>
      <c r="H60" s="14"/>
      <c r="I60" s="14"/>
    </row>
    <row r="61" spans="3:11" ht="15">
      <c r="C61" s="13"/>
      <c r="D61" s="13"/>
      <c r="E61" s="13"/>
      <c r="F61" s="14"/>
      <c r="G61" s="14"/>
      <c r="H61" s="14"/>
      <c r="I61" s="14"/>
    </row>
    <row r="62" spans="3:11" ht="15">
      <c r="C62" s="13"/>
      <c r="D62" s="13"/>
      <c r="E62" s="13"/>
      <c r="F62" s="14"/>
      <c r="G62" s="14"/>
      <c r="H62" s="14"/>
      <c r="I62" s="14"/>
    </row>
    <row r="63" spans="3:11" ht="15">
      <c r="C63" s="13"/>
      <c r="D63" s="13"/>
      <c r="E63" s="13"/>
      <c r="F63" s="14"/>
      <c r="G63" s="14"/>
      <c r="H63" s="14"/>
      <c r="I63" s="14"/>
    </row>
  </sheetData>
  <mergeCells count="13">
    <mergeCell ref="D53:F53"/>
    <mergeCell ref="E3:L3"/>
    <mergeCell ref="E4:L4"/>
    <mergeCell ref="E5:L5"/>
    <mergeCell ref="A45:D45"/>
    <mergeCell ref="E45:AK45"/>
    <mergeCell ref="M7:X7"/>
    <mergeCell ref="A44:D44"/>
    <mergeCell ref="E44:AK44"/>
    <mergeCell ref="AA7:AL7"/>
    <mergeCell ref="A42:K42"/>
    <mergeCell ref="D49:F49"/>
    <mergeCell ref="D51:F51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48"/>
  <sheetViews>
    <sheetView view="pageBreakPreview" topLeftCell="A7" zoomScale="81" zoomScaleNormal="86" zoomScaleSheetLayoutView="81" workbookViewId="0">
      <selection activeCell="N35" sqref="N35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37.42578125" style="1" customWidth="1"/>
    <col min="7" max="7" width="25.140625" style="1" customWidth="1"/>
    <col min="8" max="8" width="7.85546875" style="1" customWidth="1"/>
    <col min="9" max="9" width="17.28515625" style="1" customWidth="1"/>
    <col min="10" max="10" width="10.85546875" style="1" customWidth="1"/>
    <col min="11" max="11" width="16.5703125" style="1" customWidth="1"/>
    <col min="12" max="12" width="13" customWidth="1"/>
    <col min="13" max="13" width="6.28515625" customWidth="1"/>
    <col min="14" max="14" width="6" customWidth="1"/>
    <col min="15" max="15" width="5.140625" customWidth="1"/>
    <col min="16" max="16" width="6.7109375" customWidth="1"/>
    <col min="17" max="17" width="6" customWidth="1"/>
    <col min="18" max="18" width="4.42578125" customWidth="1"/>
    <col min="19" max="19" width="6.5703125" customWidth="1"/>
    <col min="20" max="20" width="5.28515625" customWidth="1"/>
    <col min="21" max="21" width="5.7109375" customWidth="1"/>
    <col min="22" max="22" width="6" customWidth="1"/>
    <col min="23" max="23" width="6.855468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78" t="s">
        <v>161</v>
      </c>
      <c r="F3" s="78"/>
      <c r="G3" s="78"/>
      <c r="H3" s="78"/>
      <c r="I3" s="78"/>
      <c r="J3" s="78"/>
      <c r="K3" s="78"/>
      <c r="L3" s="78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79" t="s">
        <v>163</v>
      </c>
      <c r="F4" s="79"/>
      <c r="G4" s="79"/>
      <c r="H4" s="79"/>
      <c r="I4" s="79"/>
      <c r="J4" s="79"/>
      <c r="K4" s="79"/>
      <c r="L4" s="79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79"/>
      <c r="F5" s="79"/>
      <c r="G5" s="79"/>
      <c r="H5" s="79"/>
      <c r="I5" s="79"/>
      <c r="J5" s="79"/>
      <c r="K5" s="79"/>
      <c r="L5" s="79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80" t="s">
        <v>55</v>
      </c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1"/>
      <c r="Z7" s="1"/>
      <c r="AA7" s="81" t="s">
        <v>10</v>
      </c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3"/>
    </row>
    <row r="8" spans="1:38" ht="96.75" customHeight="1">
      <c r="A8" s="59" t="s">
        <v>0</v>
      </c>
      <c r="B8" s="59" t="s">
        <v>51</v>
      </c>
      <c r="C8" s="59" t="s">
        <v>46</v>
      </c>
      <c r="D8" s="59" t="s">
        <v>45</v>
      </c>
      <c r="E8" s="59" t="s">
        <v>11</v>
      </c>
      <c r="F8" s="59" t="s">
        <v>5</v>
      </c>
      <c r="G8" s="59" t="s">
        <v>1</v>
      </c>
      <c r="H8" s="59" t="s">
        <v>12</v>
      </c>
      <c r="I8" s="59" t="s">
        <v>7</v>
      </c>
      <c r="J8" s="59" t="s">
        <v>13</v>
      </c>
      <c r="K8" s="59" t="s">
        <v>8</v>
      </c>
      <c r="L8" s="59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59" t="s">
        <v>41</v>
      </c>
      <c r="Z8" s="40" t="s">
        <v>42</v>
      </c>
      <c r="AA8" s="41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2" t="s">
        <v>28</v>
      </c>
    </row>
    <row r="9" spans="1:38" ht="45.75" customHeight="1">
      <c r="A9" s="34">
        <v>1</v>
      </c>
      <c r="B9" s="35">
        <v>3</v>
      </c>
      <c r="C9" s="34" t="s">
        <v>60</v>
      </c>
      <c r="D9" s="34" t="s">
        <v>60</v>
      </c>
      <c r="E9" s="36" t="s">
        <v>165</v>
      </c>
      <c r="F9" s="36" t="s">
        <v>166</v>
      </c>
      <c r="G9" s="36" t="s">
        <v>167</v>
      </c>
      <c r="H9" s="36" t="s">
        <v>56</v>
      </c>
      <c r="I9" s="37" t="s">
        <v>47</v>
      </c>
      <c r="J9" s="37" t="s">
        <v>47</v>
      </c>
      <c r="K9" s="37" t="s">
        <v>160</v>
      </c>
      <c r="L9" s="38">
        <v>10</v>
      </c>
      <c r="M9" s="36"/>
      <c r="N9" s="38">
        <v>2</v>
      </c>
      <c r="O9" s="36"/>
      <c r="P9" s="38">
        <v>6</v>
      </c>
      <c r="Q9" s="36"/>
      <c r="R9" s="36"/>
      <c r="S9" s="38">
        <v>2</v>
      </c>
      <c r="T9" s="36"/>
      <c r="U9" s="36"/>
      <c r="V9" s="36"/>
      <c r="W9" s="36"/>
      <c r="X9" s="36"/>
      <c r="Y9" s="38">
        <v>412.54</v>
      </c>
      <c r="Z9" s="52">
        <f t="shared" ref="Z9:Z26" si="0">Y9*L9</f>
        <v>4125.4000000000005</v>
      </c>
      <c r="AA9" s="43"/>
      <c r="AB9" s="2"/>
      <c r="AC9" s="2"/>
      <c r="AD9" s="2"/>
      <c r="AE9" s="2"/>
      <c r="AF9" s="2"/>
      <c r="AG9" s="2"/>
      <c r="AH9" s="31"/>
      <c r="AI9" s="39">
        <f>AH9*L9</f>
        <v>0</v>
      </c>
      <c r="AJ9" s="39"/>
      <c r="AK9" s="39">
        <f t="shared" ref="AK9:AK26" si="1">AJ9*L9</f>
        <v>0</v>
      </c>
      <c r="AL9" s="44"/>
    </row>
    <row r="10" spans="1:38" ht="45.75" customHeight="1">
      <c r="A10" s="34">
        <v>2</v>
      </c>
      <c r="B10" s="35">
        <v>3</v>
      </c>
      <c r="C10" s="34" t="s">
        <v>60</v>
      </c>
      <c r="D10" s="34" t="s">
        <v>60</v>
      </c>
      <c r="E10" s="36" t="s">
        <v>168</v>
      </c>
      <c r="F10" s="36" t="s">
        <v>169</v>
      </c>
      <c r="G10" s="36" t="s">
        <v>58</v>
      </c>
      <c r="H10" s="36" t="s">
        <v>56</v>
      </c>
      <c r="I10" s="37" t="s">
        <v>47</v>
      </c>
      <c r="J10" s="37" t="s">
        <v>47</v>
      </c>
      <c r="K10" s="37" t="s">
        <v>160</v>
      </c>
      <c r="L10" s="38">
        <v>1</v>
      </c>
      <c r="M10" s="36"/>
      <c r="N10" s="38">
        <v>1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8">
        <v>48519.13</v>
      </c>
      <c r="Z10" s="52">
        <f t="shared" si="0"/>
        <v>48519.13</v>
      </c>
      <c r="AA10" s="43"/>
      <c r="AB10" s="2"/>
      <c r="AC10" s="2"/>
      <c r="AD10" s="2"/>
      <c r="AE10" s="2"/>
      <c r="AF10" s="2"/>
      <c r="AG10" s="2"/>
      <c r="AH10" s="31"/>
      <c r="AI10" s="39">
        <f t="shared" ref="AI10:AI26" si="2">AH10*L10</f>
        <v>0</v>
      </c>
      <c r="AJ10" s="39"/>
      <c r="AK10" s="39">
        <f t="shared" si="1"/>
        <v>0</v>
      </c>
      <c r="AL10" s="44"/>
    </row>
    <row r="11" spans="1:38" ht="45.75" customHeight="1">
      <c r="A11" s="34">
        <v>3</v>
      </c>
      <c r="B11" s="35">
        <v>3</v>
      </c>
      <c r="C11" s="34" t="s">
        <v>60</v>
      </c>
      <c r="D11" s="34" t="s">
        <v>60</v>
      </c>
      <c r="E11" s="36" t="s">
        <v>170</v>
      </c>
      <c r="F11" s="36" t="s">
        <v>171</v>
      </c>
      <c r="G11" s="36" t="s">
        <v>167</v>
      </c>
      <c r="H11" s="36" t="s">
        <v>56</v>
      </c>
      <c r="I11" s="37" t="s">
        <v>47</v>
      </c>
      <c r="J11" s="37" t="s">
        <v>47</v>
      </c>
      <c r="K11" s="37" t="s">
        <v>160</v>
      </c>
      <c r="L11" s="38">
        <v>12</v>
      </c>
      <c r="M11" s="36"/>
      <c r="N11" s="38">
        <v>4</v>
      </c>
      <c r="O11" s="36"/>
      <c r="P11" s="38">
        <v>4</v>
      </c>
      <c r="Q11" s="36"/>
      <c r="R11" s="36"/>
      <c r="S11" s="38">
        <v>4</v>
      </c>
      <c r="T11" s="36"/>
      <c r="U11" s="36"/>
      <c r="V11" s="36"/>
      <c r="W11" s="36"/>
      <c r="X11" s="36"/>
      <c r="Y11" s="38">
        <v>792.18</v>
      </c>
      <c r="Z11" s="52">
        <f t="shared" si="0"/>
        <v>9506.16</v>
      </c>
      <c r="AA11" s="43"/>
      <c r="AB11" s="2"/>
      <c r="AC11" s="2"/>
      <c r="AD11" s="2"/>
      <c r="AE11" s="2"/>
      <c r="AF11" s="2"/>
      <c r="AG11" s="2"/>
      <c r="AH11" s="31"/>
      <c r="AI11" s="39">
        <f t="shared" si="2"/>
        <v>0</v>
      </c>
      <c r="AJ11" s="39"/>
      <c r="AK11" s="39">
        <f t="shared" si="1"/>
        <v>0</v>
      </c>
      <c r="AL11" s="44"/>
    </row>
    <row r="12" spans="1:38" ht="45.75" customHeight="1">
      <c r="A12" s="34">
        <v>4</v>
      </c>
      <c r="B12" s="35">
        <v>3</v>
      </c>
      <c r="C12" s="34" t="s">
        <v>60</v>
      </c>
      <c r="D12" s="34" t="s">
        <v>60</v>
      </c>
      <c r="E12" s="36" t="s">
        <v>172</v>
      </c>
      <c r="F12" s="36" t="s">
        <v>173</v>
      </c>
      <c r="G12" s="36" t="s">
        <v>167</v>
      </c>
      <c r="H12" s="36" t="s">
        <v>56</v>
      </c>
      <c r="I12" s="37" t="s">
        <v>47</v>
      </c>
      <c r="J12" s="37" t="s">
        <v>47</v>
      </c>
      <c r="K12" s="37" t="s">
        <v>160</v>
      </c>
      <c r="L12" s="38">
        <v>17</v>
      </c>
      <c r="M12" s="36"/>
      <c r="N12" s="38">
        <v>1</v>
      </c>
      <c r="O12" s="36"/>
      <c r="P12" s="38">
        <v>10</v>
      </c>
      <c r="Q12" s="36"/>
      <c r="R12" s="36"/>
      <c r="S12" s="38">
        <v>6</v>
      </c>
      <c r="T12" s="36"/>
      <c r="U12" s="36"/>
      <c r="V12" s="36"/>
      <c r="W12" s="36"/>
      <c r="X12" s="36"/>
      <c r="Y12" s="38">
        <v>974.86</v>
      </c>
      <c r="Z12" s="52">
        <f t="shared" si="0"/>
        <v>16572.62</v>
      </c>
      <c r="AA12" s="43"/>
      <c r="AB12" s="2"/>
      <c r="AC12" s="2"/>
      <c r="AD12" s="2"/>
      <c r="AE12" s="2"/>
      <c r="AF12" s="2"/>
      <c r="AG12" s="2"/>
      <c r="AH12" s="31"/>
      <c r="AI12" s="39">
        <f t="shared" si="2"/>
        <v>0</v>
      </c>
      <c r="AJ12" s="39"/>
      <c r="AK12" s="39">
        <f t="shared" si="1"/>
        <v>0</v>
      </c>
      <c r="AL12" s="44"/>
    </row>
    <row r="13" spans="1:38" ht="45.75" customHeight="1">
      <c r="A13" s="34">
        <v>5</v>
      </c>
      <c r="B13" s="35">
        <v>3</v>
      </c>
      <c r="C13" s="34" t="s">
        <v>60</v>
      </c>
      <c r="D13" s="34" t="s">
        <v>60</v>
      </c>
      <c r="E13" s="36" t="s">
        <v>174</v>
      </c>
      <c r="F13" s="36" t="s">
        <v>175</v>
      </c>
      <c r="G13" s="36" t="s">
        <v>176</v>
      </c>
      <c r="H13" s="36" t="s">
        <v>56</v>
      </c>
      <c r="I13" s="37" t="s">
        <v>47</v>
      </c>
      <c r="J13" s="37" t="s">
        <v>47</v>
      </c>
      <c r="K13" s="37" t="s">
        <v>160</v>
      </c>
      <c r="L13" s="38">
        <v>30</v>
      </c>
      <c r="M13" s="36"/>
      <c r="N13" s="38">
        <v>8</v>
      </c>
      <c r="O13" s="36"/>
      <c r="P13" s="38">
        <v>14</v>
      </c>
      <c r="Q13" s="36"/>
      <c r="R13" s="36"/>
      <c r="S13" s="38">
        <v>8</v>
      </c>
      <c r="T13" s="36"/>
      <c r="U13" s="36"/>
      <c r="V13" s="36"/>
      <c r="W13" s="36"/>
      <c r="X13" s="36"/>
      <c r="Y13" s="38">
        <v>980.38</v>
      </c>
      <c r="Z13" s="52">
        <f t="shared" si="0"/>
        <v>29411.4</v>
      </c>
      <c r="AA13" s="43"/>
      <c r="AB13" s="2"/>
      <c r="AC13" s="2"/>
      <c r="AD13" s="2"/>
      <c r="AE13" s="2"/>
      <c r="AF13" s="2"/>
      <c r="AG13" s="2"/>
      <c r="AH13" s="31"/>
      <c r="AI13" s="39">
        <f t="shared" si="2"/>
        <v>0</v>
      </c>
      <c r="AJ13" s="39"/>
      <c r="AK13" s="39">
        <f t="shared" si="1"/>
        <v>0</v>
      </c>
      <c r="AL13" s="44"/>
    </row>
    <row r="14" spans="1:38" ht="45.75" customHeight="1">
      <c r="A14" s="34">
        <v>6</v>
      </c>
      <c r="B14" s="35">
        <v>3</v>
      </c>
      <c r="C14" s="34" t="s">
        <v>60</v>
      </c>
      <c r="D14" s="34" t="s">
        <v>60</v>
      </c>
      <c r="E14" s="36" t="s">
        <v>177</v>
      </c>
      <c r="F14" s="36" t="s">
        <v>178</v>
      </c>
      <c r="G14" s="36" t="s">
        <v>167</v>
      </c>
      <c r="H14" s="36" t="s">
        <v>56</v>
      </c>
      <c r="I14" s="37" t="s">
        <v>47</v>
      </c>
      <c r="J14" s="37" t="s">
        <v>47</v>
      </c>
      <c r="K14" s="37" t="s">
        <v>160</v>
      </c>
      <c r="L14" s="38">
        <v>10</v>
      </c>
      <c r="M14" s="36"/>
      <c r="N14" s="38">
        <v>4</v>
      </c>
      <c r="O14" s="36"/>
      <c r="P14" s="38">
        <v>4</v>
      </c>
      <c r="Q14" s="36"/>
      <c r="R14" s="36"/>
      <c r="S14" s="38">
        <v>2</v>
      </c>
      <c r="T14" s="36"/>
      <c r="U14" s="36"/>
      <c r="V14" s="36"/>
      <c r="W14" s="36"/>
      <c r="X14" s="36"/>
      <c r="Y14" s="38">
        <v>1227.79</v>
      </c>
      <c r="Z14" s="52">
        <f t="shared" si="0"/>
        <v>12277.9</v>
      </c>
      <c r="AA14" s="43"/>
      <c r="AB14" s="2"/>
      <c r="AC14" s="2"/>
      <c r="AD14" s="2"/>
      <c r="AE14" s="2"/>
      <c r="AF14" s="2"/>
      <c r="AG14" s="2"/>
      <c r="AH14" s="31"/>
      <c r="AI14" s="39">
        <f t="shared" si="2"/>
        <v>0</v>
      </c>
      <c r="AJ14" s="39"/>
      <c r="AK14" s="39">
        <f t="shared" si="1"/>
        <v>0</v>
      </c>
      <c r="AL14" s="44"/>
    </row>
    <row r="15" spans="1:38" ht="45.75" customHeight="1">
      <c r="A15" s="34">
        <v>7</v>
      </c>
      <c r="B15" s="35">
        <v>3</v>
      </c>
      <c r="C15" s="34" t="s">
        <v>60</v>
      </c>
      <c r="D15" s="34" t="s">
        <v>60</v>
      </c>
      <c r="E15" s="36" t="s">
        <v>179</v>
      </c>
      <c r="F15" s="36" t="s">
        <v>180</v>
      </c>
      <c r="G15" s="36" t="s">
        <v>167</v>
      </c>
      <c r="H15" s="36" t="s">
        <v>56</v>
      </c>
      <c r="I15" s="37" t="s">
        <v>47</v>
      </c>
      <c r="J15" s="37" t="s">
        <v>47</v>
      </c>
      <c r="K15" s="37" t="s">
        <v>160</v>
      </c>
      <c r="L15" s="38">
        <v>30</v>
      </c>
      <c r="M15" s="36"/>
      <c r="N15" s="38">
        <v>30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8">
        <v>1042.21</v>
      </c>
      <c r="Z15" s="52">
        <f t="shared" si="0"/>
        <v>31266.300000000003</v>
      </c>
      <c r="AA15" s="43"/>
      <c r="AB15" s="2"/>
      <c r="AC15" s="2"/>
      <c r="AD15" s="2"/>
      <c r="AE15" s="2"/>
      <c r="AF15" s="2"/>
      <c r="AG15" s="2"/>
      <c r="AH15" s="31"/>
      <c r="AI15" s="39">
        <f t="shared" si="2"/>
        <v>0</v>
      </c>
      <c r="AJ15" s="39"/>
      <c r="AK15" s="39">
        <f t="shared" si="1"/>
        <v>0</v>
      </c>
      <c r="AL15" s="44"/>
    </row>
    <row r="16" spans="1:38" ht="45.75" customHeight="1">
      <c r="A16" s="34">
        <v>8</v>
      </c>
      <c r="B16" s="35">
        <v>3</v>
      </c>
      <c r="C16" s="34" t="s">
        <v>60</v>
      </c>
      <c r="D16" s="34" t="s">
        <v>60</v>
      </c>
      <c r="E16" s="36" t="s">
        <v>181</v>
      </c>
      <c r="F16" s="36" t="s">
        <v>182</v>
      </c>
      <c r="G16" s="36" t="s">
        <v>183</v>
      </c>
      <c r="H16" s="36" t="s">
        <v>56</v>
      </c>
      <c r="I16" s="37" t="s">
        <v>47</v>
      </c>
      <c r="J16" s="37" t="s">
        <v>47</v>
      </c>
      <c r="K16" s="37" t="s">
        <v>160</v>
      </c>
      <c r="L16" s="38">
        <v>14</v>
      </c>
      <c r="M16" s="36"/>
      <c r="N16" s="38">
        <v>14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8">
        <v>1216.67</v>
      </c>
      <c r="Z16" s="52">
        <f t="shared" si="0"/>
        <v>17033.38</v>
      </c>
      <c r="AA16" s="43"/>
      <c r="AB16" s="2"/>
      <c r="AC16" s="2"/>
      <c r="AD16" s="2"/>
      <c r="AE16" s="2"/>
      <c r="AF16" s="2"/>
      <c r="AG16" s="2"/>
      <c r="AH16" s="31"/>
      <c r="AI16" s="39">
        <f t="shared" si="2"/>
        <v>0</v>
      </c>
      <c r="AJ16" s="39"/>
      <c r="AK16" s="39">
        <f t="shared" si="1"/>
        <v>0</v>
      </c>
      <c r="AL16" s="44"/>
    </row>
    <row r="17" spans="1:38" ht="45.75" customHeight="1">
      <c r="A17" s="34">
        <v>9</v>
      </c>
      <c r="B17" s="35">
        <v>3</v>
      </c>
      <c r="C17" s="34" t="s">
        <v>60</v>
      </c>
      <c r="D17" s="34" t="s">
        <v>60</v>
      </c>
      <c r="E17" s="36" t="s">
        <v>184</v>
      </c>
      <c r="F17" s="36" t="s">
        <v>185</v>
      </c>
      <c r="G17" s="36" t="s">
        <v>167</v>
      </c>
      <c r="H17" s="36" t="s">
        <v>56</v>
      </c>
      <c r="I17" s="37" t="s">
        <v>47</v>
      </c>
      <c r="J17" s="37" t="s">
        <v>47</v>
      </c>
      <c r="K17" s="37" t="s">
        <v>160</v>
      </c>
      <c r="L17" s="38">
        <v>14</v>
      </c>
      <c r="M17" s="36"/>
      <c r="N17" s="38">
        <v>10</v>
      </c>
      <c r="O17" s="36"/>
      <c r="P17" s="36"/>
      <c r="Q17" s="36"/>
      <c r="R17" s="36"/>
      <c r="S17" s="38">
        <v>1</v>
      </c>
      <c r="T17" s="36"/>
      <c r="U17" s="36"/>
      <c r="V17" s="38">
        <v>3</v>
      </c>
      <c r="W17" s="36"/>
      <c r="X17" s="36"/>
      <c r="Y17" s="38">
        <v>1162.8399999999999</v>
      </c>
      <c r="Z17" s="52">
        <f t="shared" si="0"/>
        <v>16279.759999999998</v>
      </c>
      <c r="AA17" s="43"/>
      <c r="AB17" s="2"/>
      <c r="AC17" s="2"/>
      <c r="AD17" s="2"/>
      <c r="AE17" s="2"/>
      <c r="AF17" s="2"/>
      <c r="AG17" s="2"/>
      <c r="AH17" s="31"/>
      <c r="AI17" s="39">
        <f t="shared" si="2"/>
        <v>0</v>
      </c>
      <c r="AJ17" s="39"/>
      <c r="AK17" s="39">
        <f t="shared" si="1"/>
        <v>0</v>
      </c>
      <c r="AL17" s="44"/>
    </row>
    <row r="18" spans="1:38" ht="45.75" customHeight="1">
      <c r="A18" s="34">
        <v>10</v>
      </c>
      <c r="B18" s="35">
        <v>3</v>
      </c>
      <c r="C18" s="34" t="s">
        <v>60</v>
      </c>
      <c r="D18" s="34" t="s">
        <v>60</v>
      </c>
      <c r="E18" s="36" t="s">
        <v>186</v>
      </c>
      <c r="F18" s="36" t="s">
        <v>187</v>
      </c>
      <c r="G18" s="36" t="s">
        <v>188</v>
      </c>
      <c r="H18" s="36" t="s">
        <v>56</v>
      </c>
      <c r="I18" s="37" t="s">
        <v>47</v>
      </c>
      <c r="J18" s="37" t="s">
        <v>47</v>
      </c>
      <c r="K18" s="37" t="s">
        <v>160</v>
      </c>
      <c r="L18" s="38">
        <v>4</v>
      </c>
      <c r="M18" s="36"/>
      <c r="N18" s="36"/>
      <c r="O18" s="36"/>
      <c r="P18" s="38">
        <v>4</v>
      </c>
      <c r="Q18" s="36"/>
      <c r="R18" s="36"/>
      <c r="S18" s="36"/>
      <c r="T18" s="36"/>
      <c r="U18" s="36"/>
      <c r="V18" s="36"/>
      <c r="W18" s="36"/>
      <c r="X18" s="36"/>
      <c r="Y18" s="38">
        <v>2197.71</v>
      </c>
      <c r="Z18" s="52">
        <f t="shared" si="0"/>
        <v>8790.84</v>
      </c>
      <c r="AA18" s="43"/>
      <c r="AB18" s="2"/>
      <c r="AC18" s="2"/>
      <c r="AD18" s="2"/>
      <c r="AE18" s="2"/>
      <c r="AF18" s="2"/>
      <c r="AG18" s="2"/>
      <c r="AH18" s="31"/>
      <c r="AI18" s="39">
        <f t="shared" si="2"/>
        <v>0</v>
      </c>
      <c r="AJ18" s="39"/>
      <c r="AK18" s="39">
        <f t="shared" si="1"/>
        <v>0</v>
      </c>
      <c r="AL18" s="44"/>
    </row>
    <row r="19" spans="1:38" ht="45.75" customHeight="1">
      <c r="A19" s="34">
        <v>11</v>
      </c>
      <c r="B19" s="35">
        <v>3</v>
      </c>
      <c r="C19" s="34" t="s">
        <v>60</v>
      </c>
      <c r="D19" s="34" t="s">
        <v>60</v>
      </c>
      <c r="E19" s="36" t="s">
        <v>189</v>
      </c>
      <c r="F19" s="36" t="s">
        <v>190</v>
      </c>
      <c r="G19" s="36" t="s">
        <v>191</v>
      </c>
      <c r="H19" s="36" t="s">
        <v>56</v>
      </c>
      <c r="I19" s="37" t="s">
        <v>47</v>
      </c>
      <c r="J19" s="37" t="s">
        <v>47</v>
      </c>
      <c r="K19" s="37" t="s">
        <v>160</v>
      </c>
      <c r="L19" s="38">
        <v>58</v>
      </c>
      <c r="M19" s="36"/>
      <c r="N19" s="36"/>
      <c r="O19" s="36"/>
      <c r="P19" s="38">
        <v>22</v>
      </c>
      <c r="Q19" s="36"/>
      <c r="R19" s="36"/>
      <c r="S19" s="38">
        <v>18</v>
      </c>
      <c r="T19" s="36"/>
      <c r="U19" s="36"/>
      <c r="V19" s="38">
        <v>18</v>
      </c>
      <c r="W19" s="36"/>
      <c r="X19" s="36"/>
      <c r="Y19" s="38">
        <v>820</v>
      </c>
      <c r="Z19" s="52">
        <f t="shared" si="0"/>
        <v>47560</v>
      </c>
      <c r="AA19" s="43"/>
      <c r="AB19" s="2"/>
      <c r="AC19" s="2"/>
      <c r="AD19" s="2"/>
      <c r="AE19" s="2"/>
      <c r="AF19" s="2"/>
      <c r="AG19" s="2"/>
      <c r="AH19" s="31"/>
      <c r="AI19" s="39">
        <f t="shared" si="2"/>
        <v>0</v>
      </c>
      <c r="AJ19" s="39"/>
      <c r="AK19" s="39">
        <f t="shared" si="1"/>
        <v>0</v>
      </c>
      <c r="AL19" s="44"/>
    </row>
    <row r="20" spans="1:38" ht="45.75" customHeight="1">
      <c r="A20" s="34">
        <v>12</v>
      </c>
      <c r="B20" s="35">
        <v>3</v>
      </c>
      <c r="C20" s="34" t="s">
        <v>60</v>
      </c>
      <c r="D20" s="34" t="s">
        <v>60</v>
      </c>
      <c r="E20" s="36" t="s">
        <v>192</v>
      </c>
      <c r="F20" s="36" t="s">
        <v>193</v>
      </c>
      <c r="G20" s="36" t="s">
        <v>194</v>
      </c>
      <c r="H20" s="36" t="s">
        <v>56</v>
      </c>
      <c r="I20" s="37" t="s">
        <v>47</v>
      </c>
      <c r="J20" s="37" t="s">
        <v>47</v>
      </c>
      <c r="K20" s="37" t="s">
        <v>160</v>
      </c>
      <c r="L20" s="38">
        <v>4</v>
      </c>
      <c r="M20" s="36"/>
      <c r="N20" s="36"/>
      <c r="O20" s="36"/>
      <c r="P20" s="38">
        <v>4</v>
      </c>
      <c r="Q20" s="36"/>
      <c r="R20" s="36"/>
      <c r="S20" s="36"/>
      <c r="T20" s="36"/>
      <c r="U20" s="36"/>
      <c r="V20" s="36"/>
      <c r="W20" s="36"/>
      <c r="X20" s="36"/>
      <c r="Y20" s="38">
        <v>693</v>
      </c>
      <c r="Z20" s="52">
        <f t="shared" si="0"/>
        <v>2772</v>
      </c>
      <c r="AA20" s="43"/>
      <c r="AB20" s="2"/>
      <c r="AC20" s="2"/>
      <c r="AD20" s="2"/>
      <c r="AE20" s="2"/>
      <c r="AF20" s="2"/>
      <c r="AG20" s="2"/>
      <c r="AH20" s="31"/>
      <c r="AI20" s="39">
        <f t="shared" si="2"/>
        <v>0</v>
      </c>
      <c r="AJ20" s="39"/>
      <c r="AK20" s="39">
        <f t="shared" si="1"/>
        <v>0</v>
      </c>
      <c r="AL20" s="44"/>
    </row>
    <row r="21" spans="1:38" ht="45.75" customHeight="1">
      <c r="A21" s="34">
        <v>13</v>
      </c>
      <c r="B21" s="35">
        <v>3</v>
      </c>
      <c r="C21" s="34" t="s">
        <v>60</v>
      </c>
      <c r="D21" s="34" t="s">
        <v>60</v>
      </c>
      <c r="E21" s="36" t="s">
        <v>195</v>
      </c>
      <c r="F21" s="36" t="s">
        <v>196</v>
      </c>
      <c r="G21" s="36" t="s">
        <v>191</v>
      </c>
      <c r="H21" s="36" t="s">
        <v>56</v>
      </c>
      <c r="I21" s="37" t="s">
        <v>47</v>
      </c>
      <c r="J21" s="37" t="s">
        <v>47</v>
      </c>
      <c r="K21" s="37" t="s">
        <v>160</v>
      </c>
      <c r="L21" s="38">
        <v>2</v>
      </c>
      <c r="M21" s="36"/>
      <c r="N21" s="36"/>
      <c r="O21" s="36"/>
      <c r="P21" s="36"/>
      <c r="Q21" s="36"/>
      <c r="R21" s="36"/>
      <c r="S21" s="38">
        <v>2</v>
      </c>
      <c r="T21" s="36"/>
      <c r="U21" s="36"/>
      <c r="V21" s="36"/>
      <c r="W21" s="36"/>
      <c r="X21" s="36"/>
      <c r="Y21" s="38">
        <v>232.43</v>
      </c>
      <c r="Z21" s="52">
        <f t="shared" si="0"/>
        <v>464.86</v>
      </c>
      <c r="AA21" s="43"/>
      <c r="AB21" s="2"/>
      <c r="AC21" s="2"/>
      <c r="AD21" s="2"/>
      <c r="AE21" s="2"/>
      <c r="AF21" s="2"/>
      <c r="AG21" s="2"/>
      <c r="AH21" s="31"/>
      <c r="AI21" s="39">
        <f t="shared" si="2"/>
        <v>0</v>
      </c>
      <c r="AJ21" s="39"/>
      <c r="AK21" s="39">
        <f t="shared" si="1"/>
        <v>0</v>
      </c>
      <c r="AL21" s="44"/>
    </row>
    <row r="22" spans="1:38" ht="45.75" customHeight="1">
      <c r="A22" s="34">
        <v>14</v>
      </c>
      <c r="B22" s="35">
        <v>3</v>
      </c>
      <c r="C22" s="34" t="s">
        <v>60</v>
      </c>
      <c r="D22" s="34" t="s">
        <v>60</v>
      </c>
      <c r="E22" s="36" t="s">
        <v>197</v>
      </c>
      <c r="F22" s="36" t="s">
        <v>198</v>
      </c>
      <c r="G22" s="36" t="s">
        <v>191</v>
      </c>
      <c r="H22" s="36" t="s">
        <v>56</v>
      </c>
      <c r="I22" s="37" t="s">
        <v>47</v>
      </c>
      <c r="J22" s="37" t="s">
        <v>47</v>
      </c>
      <c r="K22" s="37" t="s">
        <v>160</v>
      </c>
      <c r="L22" s="38">
        <v>2</v>
      </c>
      <c r="M22" s="36"/>
      <c r="N22" s="36"/>
      <c r="O22" s="36"/>
      <c r="P22" s="36"/>
      <c r="Q22" s="36"/>
      <c r="R22" s="36"/>
      <c r="S22" s="38">
        <v>2</v>
      </c>
      <c r="T22" s="36"/>
      <c r="U22" s="36"/>
      <c r="V22" s="36"/>
      <c r="W22" s="36"/>
      <c r="X22" s="36"/>
      <c r="Y22" s="38">
        <v>238.81</v>
      </c>
      <c r="Z22" s="52">
        <f t="shared" si="0"/>
        <v>477.62</v>
      </c>
      <c r="AA22" s="43"/>
      <c r="AB22" s="2"/>
      <c r="AC22" s="2"/>
      <c r="AD22" s="2"/>
      <c r="AE22" s="2"/>
      <c r="AF22" s="2"/>
      <c r="AG22" s="2"/>
      <c r="AH22" s="31"/>
      <c r="AI22" s="39">
        <f t="shared" si="2"/>
        <v>0</v>
      </c>
      <c r="AJ22" s="39"/>
      <c r="AK22" s="39">
        <f t="shared" si="1"/>
        <v>0</v>
      </c>
      <c r="AL22" s="44"/>
    </row>
    <row r="23" spans="1:38" ht="45.75" customHeight="1">
      <c r="A23" s="34">
        <v>15</v>
      </c>
      <c r="B23" s="35">
        <v>3</v>
      </c>
      <c r="C23" s="34" t="s">
        <v>60</v>
      </c>
      <c r="D23" s="34" t="s">
        <v>60</v>
      </c>
      <c r="E23" s="36" t="s">
        <v>199</v>
      </c>
      <c r="F23" s="36" t="s">
        <v>200</v>
      </c>
      <c r="G23" s="36" t="s">
        <v>167</v>
      </c>
      <c r="H23" s="36" t="s">
        <v>56</v>
      </c>
      <c r="I23" s="37" t="s">
        <v>47</v>
      </c>
      <c r="J23" s="37" t="s">
        <v>47</v>
      </c>
      <c r="K23" s="37" t="s">
        <v>160</v>
      </c>
      <c r="L23" s="38">
        <v>3</v>
      </c>
      <c r="M23" s="36"/>
      <c r="N23" s="36"/>
      <c r="O23" s="36"/>
      <c r="P23" s="38">
        <v>3</v>
      </c>
      <c r="Q23" s="36"/>
      <c r="R23" s="36"/>
      <c r="S23" s="36"/>
      <c r="T23" s="36"/>
      <c r="U23" s="36"/>
      <c r="V23" s="36"/>
      <c r="W23" s="36"/>
      <c r="X23" s="36"/>
      <c r="Y23" s="38">
        <v>1386</v>
      </c>
      <c r="Z23" s="52">
        <f t="shared" si="0"/>
        <v>4158</v>
      </c>
      <c r="AA23" s="43"/>
      <c r="AB23" s="2"/>
      <c r="AC23" s="2"/>
      <c r="AD23" s="2"/>
      <c r="AE23" s="2"/>
      <c r="AF23" s="2"/>
      <c r="AG23" s="2"/>
      <c r="AH23" s="31"/>
      <c r="AI23" s="39">
        <f t="shared" si="2"/>
        <v>0</v>
      </c>
      <c r="AJ23" s="39"/>
      <c r="AK23" s="39">
        <f t="shared" si="1"/>
        <v>0</v>
      </c>
      <c r="AL23" s="44"/>
    </row>
    <row r="24" spans="1:38" ht="81" customHeight="1">
      <c r="A24" s="34">
        <v>16</v>
      </c>
      <c r="B24" s="35">
        <v>3</v>
      </c>
      <c r="C24" s="34" t="s">
        <v>60</v>
      </c>
      <c r="D24" s="34" t="s">
        <v>60</v>
      </c>
      <c r="E24" s="36" t="s">
        <v>201</v>
      </c>
      <c r="F24" s="36" t="s">
        <v>202</v>
      </c>
      <c r="G24" s="36" t="s">
        <v>203</v>
      </c>
      <c r="H24" s="36" t="s">
        <v>56</v>
      </c>
      <c r="I24" s="37" t="s">
        <v>47</v>
      </c>
      <c r="J24" s="37" t="s">
        <v>47</v>
      </c>
      <c r="K24" s="37" t="s">
        <v>160</v>
      </c>
      <c r="L24" s="38">
        <v>1</v>
      </c>
      <c r="M24" s="36"/>
      <c r="N24" s="36"/>
      <c r="O24" s="36"/>
      <c r="P24" s="38">
        <v>1</v>
      </c>
      <c r="Q24" s="36"/>
      <c r="R24" s="36"/>
      <c r="S24" s="36"/>
      <c r="T24" s="36"/>
      <c r="U24" s="36"/>
      <c r="V24" s="36"/>
      <c r="W24" s="36"/>
      <c r="X24" s="36"/>
      <c r="Y24" s="38">
        <v>3441.12</v>
      </c>
      <c r="Z24" s="52">
        <f t="shared" si="0"/>
        <v>3441.12</v>
      </c>
      <c r="AA24" s="43"/>
      <c r="AB24" s="2"/>
      <c r="AC24" s="2"/>
      <c r="AD24" s="2"/>
      <c r="AE24" s="2"/>
      <c r="AF24" s="2"/>
      <c r="AG24" s="2"/>
      <c r="AH24" s="31"/>
      <c r="AI24" s="39">
        <f t="shared" si="2"/>
        <v>0</v>
      </c>
      <c r="AJ24" s="39"/>
      <c r="AK24" s="39">
        <f t="shared" si="1"/>
        <v>0</v>
      </c>
      <c r="AL24" s="44"/>
    </row>
    <row r="25" spans="1:38" ht="45.75" customHeight="1">
      <c r="A25" s="34">
        <v>17</v>
      </c>
      <c r="B25" s="35">
        <v>3</v>
      </c>
      <c r="C25" s="34" t="s">
        <v>60</v>
      </c>
      <c r="D25" s="34" t="s">
        <v>60</v>
      </c>
      <c r="E25" s="36" t="s">
        <v>204</v>
      </c>
      <c r="F25" s="36" t="s">
        <v>205</v>
      </c>
      <c r="G25" s="36" t="s">
        <v>58</v>
      </c>
      <c r="H25" s="36" t="s">
        <v>56</v>
      </c>
      <c r="I25" s="37" t="s">
        <v>47</v>
      </c>
      <c r="J25" s="37" t="s">
        <v>47</v>
      </c>
      <c r="K25" s="37" t="s">
        <v>160</v>
      </c>
      <c r="L25" s="38">
        <v>1</v>
      </c>
      <c r="M25" s="36"/>
      <c r="N25" s="36"/>
      <c r="O25" s="36"/>
      <c r="P25" s="38">
        <v>1</v>
      </c>
      <c r="Q25" s="36"/>
      <c r="R25" s="36"/>
      <c r="S25" s="36"/>
      <c r="T25" s="36"/>
      <c r="U25" s="36"/>
      <c r="V25" s="36"/>
      <c r="W25" s="36"/>
      <c r="X25" s="36"/>
      <c r="Y25" s="38">
        <v>1512.4</v>
      </c>
      <c r="Z25" s="52">
        <f t="shared" si="0"/>
        <v>1512.4</v>
      </c>
      <c r="AA25" s="43"/>
      <c r="AB25" s="2"/>
      <c r="AC25" s="2"/>
      <c r="AD25" s="2"/>
      <c r="AE25" s="2"/>
      <c r="AF25" s="2"/>
      <c r="AG25" s="2"/>
      <c r="AH25" s="31"/>
      <c r="AI25" s="39">
        <f t="shared" si="2"/>
        <v>0</v>
      </c>
      <c r="AJ25" s="39"/>
      <c r="AK25" s="39">
        <f t="shared" si="1"/>
        <v>0</v>
      </c>
      <c r="AL25" s="44"/>
    </row>
    <row r="26" spans="1:38" ht="45.75" customHeight="1" thickBot="1">
      <c r="A26" s="34">
        <v>18</v>
      </c>
      <c r="B26" s="35">
        <v>3</v>
      </c>
      <c r="C26" s="34" t="s">
        <v>60</v>
      </c>
      <c r="D26" s="34" t="s">
        <v>60</v>
      </c>
      <c r="E26" s="36" t="s">
        <v>206</v>
      </c>
      <c r="F26" s="36" t="s">
        <v>207</v>
      </c>
      <c r="G26" s="36" t="s">
        <v>167</v>
      </c>
      <c r="H26" s="36" t="s">
        <v>56</v>
      </c>
      <c r="I26" s="37" t="s">
        <v>47</v>
      </c>
      <c r="J26" s="37" t="s">
        <v>47</v>
      </c>
      <c r="K26" s="37" t="s">
        <v>160</v>
      </c>
      <c r="L26" s="38">
        <v>2</v>
      </c>
      <c r="M26" s="36"/>
      <c r="N26" s="36"/>
      <c r="O26" s="36"/>
      <c r="P26" s="36"/>
      <c r="Q26" s="36"/>
      <c r="R26" s="36"/>
      <c r="S26" s="38">
        <v>2</v>
      </c>
      <c r="T26" s="36"/>
      <c r="U26" s="36"/>
      <c r="V26" s="36"/>
      <c r="W26" s="36"/>
      <c r="X26" s="36"/>
      <c r="Y26" s="38">
        <v>3484.98</v>
      </c>
      <c r="Z26" s="52">
        <f t="shared" si="0"/>
        <v>6969.96</v>
      </c>
      <c r="AA26" s="43"/>
      <c r="AB26" s="2"/>
      <c r="AC26" s="2"/>
      <c r="AD26" s="2"/>
      <c r="AE26" s="2"/>
      <c r="AF26" s="2"/>
      <c r="AG26" s="2"/>
      <c r="AH26" s="31"/>
      <c r="AI26" s="39">
        <f t="shared" si="2"/>
        <v>0</v>
      </c>
      <c r="AJ26" s="39"/>
      <c r="AK26" s="39">
        <f t="shared" si="1"/>
        <v>0</v>
      </c>
      <c r="AL26" s="44"/>
    </row>
    <row r="27" spans="1:38" ht="20.25" customHeight="1" thickBot="1">
      <c r="A27" s="73" t="s">
        <v>52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60">
        <f>SUM(L9:L26)</f>
        <v>215</v>
      </c>
      <c r="M27" s="60"/>
      <c r="N27" s="60">
        <f t="shared" ref="N27:V27" si="3">SUM(N9:N26)</f>
        <v>74</v>
      </c>
      <c r="O27" s="60"/>
      <c r="P27" s="60">
        <f t="shared" si="3"/>
        <v>73</v>
      </c>
      <c r="Q27" s="60"/>
      <c r="R27" s="60"/>
      <c r="S27" s="60">
        <f t="shared" si="3"/>
        <v>47</v>
      </c>
      <c r="T27" s="60"/>
      <c r="U27" s="60"/>
      <c r="V27" s="60">
        <f t="shared" si="3"/>
        <v>21</v>
      </c>
      <c r="W27" s="60"/>
      <c r="X27" s="60"/>
      <c r="Y27" s="61"/>
      <c r="Z27" s="29">
        <f>SUM(Z9:Z26)</f>
        <v>261138.84999999995</v>
      </c>
      <c r="AA27" s="53"/>
      <c r="AB27" s="54"/>
      <c r="AC27" s="54"/>
      <c r="AD27" s="54"/>
      <c r="AE27" s="54"/>
      <c r="AF27" s="54"/>
      <c r="AG27" s="54"/>
      <c r="AH27" s="55"/>
      <c r="AI27" s="56">
        <f>SUM(AI9:AI26)</f>
        <v>0</v>
      </c>
      <c r="AJ27" s="57"/>
      <c r="AK27" s="56">
        <f>SUM(AK9:AK26)</f>
        <v>0</v>
      </c>
      <c r="AL27" s="58"/>
    </row>
    <row r="28" spans="1:38" ht="18" customHeight="1"/>
    <row r="29" spans="1:38" ht="45" customHeight="1">
      <c r="A29" s="75" t="s">
        <v>37</v>
      </c>
      <c r="B29" s="75"/>
      <c r="C29" s="75"/>
      <c r="D29" s="75"/>
      <c r="E29" s="76" t="s">
        <v>39</v>
      </c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26"/>
    </row>
    <row r="30" spans="1:38" ht="156" customHeight="1">
      <c r="A30" s="75" t="s">
        <v>40</v>
      </c>
      <c r="B30" s="75"/>
      <c r="C30" s="75"/>
      <c r="D30" s="75"/>
      <c r="E30" s="77" t="s">
        <v>57</v>
      </c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27"/>
    </row>
    <row r="31" spans="1:38">
      <c r="D31" s="1"/>
      <c r="E31" s="1"/>
      <c r="F31"/>
      <c r="G31"/>
      <c r="H31"/>
      <c r="I31"/>
      <c r="J31"/>
      <c r="K31"/>
    </row>
    <row r="32" spans="1:38" ht="15">
      <c r="C32" s="13"/>
      <c r="D32" s="14"/>
      <c r="E32" s="14"/>
      <c r="F32" s="13"/>
      <c r="G32" s="13"/>
      <c r="H32" s="13"/>
      <c r="I32" s="13"/>
      <c r="J32"/>
      <c r="K32"/>
    </row>
    <row r="33" spans="1:38" ht="8.25" customHeight="1">
      <c r="C33" s="13"/>
      <c r="D33" s="15"/>
      <c r="E33" s="16"/>
      <c r="F33" s="17"/>
      <c r="G33" s="18"/>
      <c r="H33" s="18"/>
      <c r="I33" s="18"/>
      <c r="J33"/>
      <c r="K33"/>
    </row>
    <row r="34" spans="1:38" ht="12.75" customHeight="1">
      <c r="C34" s="13"/>
      <c r="D34" s="74"/>
      <c r="E34" s="74"/>
      <c r="F34" s="74"/>
      <c r="G34" s="19" t="s">
        <v>30</v>
      </c>
      <c r="H34" s="20"/>
      <c r="I34" s="14"/>
      <c r="J34"/>
      <c r="K34"/>
    </row>
    <row r="35" spans="1:38" ht="7.5" customHeight="1">
      <c r="C35" s="13"/>
      <c r="D35" s="21"/>
      <c r="E35" s="13"/>
      <c r="F35" s="14"/>
      <c r="G35" s="14"/>
      <c r="H35" s="19"/>
      <c r="I35" s="22"/>
      <c r="J35"/>
      <c r="K35"/>
    </row>
    <row r="36" spans="1:38" ht="13.5" customHeight="1">
      <c r="C36" s="13"/>
      <c r="D36" s="74"/>
      <c r="E36" s="74"/>
      <c r="F36" s="74"/>
      <c r="G36" s="19" t="s">
        <v>31</v>
      </c>
      <c r="H36" s="19"/>
      <c r="I36" s="22"/>
      <c r="J36"/>
      <c r="K36"/>
    </row>
    <row r="37" spans="1:38" ht="15">
      <c r="C37" s="13"/>
      <c r="D37" s="15"/>
      <c r="E37" s="13"/>
      <c r="F37" s="14"/>
      <c r="G37" s="18"/>
      <c r="H37" s="18"/>
      <c r="I37" s="18"/>
      <c r="J37"/>
      <c r="K37"/>
    </row>
    <row r="38" spans="1:38" ht="13.5" customHeight="1">
      <c r="C38" s="13"/>
      <c r="D38" s="74"/>
      <c r="E38" s="74"/>
      <c r="F38" s="74"/>
      <c r="G38" s="23" t="s">
        <v>32</v>
      </c>
      <c r="H38" s="18"/>
      <c r="I38" s="18"/>
      <c r="J38"/>
      <c r="K38"/>
    </row>
    <row r="39" spans="1:38" ht="15">
      <c r="C39" s="13"/>
      <c r="D39" s="15"/>
      <c r="E39" s="24"/>
      <c r="F39" s="17"/>
      <c r="G39" s="18"/>
      <c r="H39" s="18"/>
      <c r="I39" s="18"/>
      <c r="J39"/>
      <c r="K39"/>
    </row>
    <row r="40" spans="1:38" ht="15">
      <c r="C40" s="13"/>
      <c r="D40" s="15"/>
      <c r="E40" s="24"/>
      <c r="F40" s="17"/>
      <c r="G40" s="18"/>
      <c r="H40" s="18"/>
      <c r="I40" s="18"/>
      <c r="J40"/>
      <c r="K40"/>
    </row>
    <row r="41" spans="1:38" ht="15">
      <c r="C41" s="13" t="s">
        <v>33</v>
      </c>
      <c r="D41" s="15"/>
      <c r="E41" s="25"/>
      <c r="F41" s="18"/>
      <c r="G41" s="18"/>
      <c r="H41" s="18"/>
      <c r="I41" s="18"/>
      <c r="J41"/>
      <c r="K41"/>
    </row>
    <row r="42" spans="1:38" ht="15">
      <c r="C42" s="13"/>
      <c r="D42" s="13"/>
      <c r="E42" s="13"/>
      <c r="F42" s="18" t="s">
        <v>44</v>
      </c>
      <c r="G42" s="14"/>
      <c r="H42" s="14"/>
      <c r="I42" s="14"/>
    </row>
    <row r="43" spans="1:38" ht="15">
      <c r="C43" s="13"/>
      <c r="D43" s="13"/>
      <c r="E43" s="13"/>
      <c r="F43" s="14"/>
      <c r="G43" s="14"/>
      <c r="H43" s="14"/>
      <c r="I43" s="14"/>
    </row>
    <row r="44" spans="1:38" ht="15">
      <c r="C44" s="13"/>
      <c r="D44" s="13"/>
      <c r="E44" s="13"/>
      <c r="F44" s="14"/>
      <c r="G44" s="14"/>
      <c r="H44" s="14"/>
      <c r="I44" s="14"/>
    </row>
    <row r="45" spans="1:38" s="1" customFormat="1" ht="15">
      <c r="A45"/>
      <c r="B45"/>
      <c r="C45" s="13"/>
      <c r="D45" s="13"/>
      <c r="E45" s="13"/>
      <c r="F45" s="14"/>
      <c r="G45" s="14"/>
      <c r="H45" s="14"/>
      <c r="I45" s="14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1:38" s="1" customFormat="1" ht="15">
      <c r="A46"/>
      <c r="B46"/>
      <c r="C46" s="13"/>
      <c r="D46" s="13"/>
      <c r="E46" s="13"/>
      <c r="F46" s="14"/>
      <c r="G46" s="14"/>
      <c r="H46" s="14"/>
      <c r="I46" s="14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s="1" customFormat="1" ht="15">
      <c r="A47"/>
      <c r="B47"/>
      <c r="C47" s="13"/>
      <c r="D47" s="13"/>
      <c r="E47" s="13"/>
      <c r="F47" s="14"/>
      <c r="G47" s="14"/>
      <c r="H47" s="14"/>
      <c r="I47" s="14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38" s="1" customFormat="1" ht="15">
      <c r="A48"/>
      <c r="B48"/>
      <c r="C48" s="13"/>
      <c r="D48" s="13"/>
      <c r="E48" s="13"/>
      <c r="F48" s="14"/>
      <c r="G48" s="14"/>
      <c r="H48" s="14"/>
      <c r="I48" s="14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</sheetData>
  <mergeCells count="13">
    <mergeCell ref="E3:L3"/>
    <mergeCell ref="E4:L4"/>
    <mergeCell ref="E5:L5"/>
    <mergeCell ref="M7:X7"/>
    <mergeCell ref="AA7:AL7"/>
    <mergeCell ref="D38:F38"/>
    <mergeCell ref="A29:D29"/>
    <mergeCell ref="E29:AK29"/>
    <mergeCell ref="A30:D30"/>
    <mergeCell ref="E30:AK30"/>
    <mergeCell ref="D34:F34"/>
    <mergeCell ref="D36:F36"/>
    <mergeCell ref="A27:K27"/>
  </mergeCells>
  <pageMargins left="0.39370078740157483" right="0.19685039370078741" top="0.59055118110236227" bottom="0.39370078740157483" header="0.31496062992125984" footer="0.31496062992125984"/>
  <pageSetup paperSize="8" scale="43" fitToHeight="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81"/>
  <sheetViews>
    <sheetView view="pageBreakPreview" topLeftCell="A51" zoomScale="81" zoomScaleNormal="86" zoomScaleSheetLayoutView="81" workbookViewId="0">
      <selection activeCell="J9" sqref="J9:K59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37.42578125" style="1" customWidth="1"/>
    <col min="7" max="7" width="25.140625" style="1" customWidth="1"/>
    <col min="8" max="8" width="7.85546875" style="1" customWidth="1"/>
    <col min="9" max="9" width="17.28515625" style="1" customWidth="1"/>
    <col min="10" max="10" width="17.85546875" style="1" customWidth="1"/>
    <col min="11" max="11" width="16.5703125" style="1" customWidth="1"/>
    <col min="12" max="12" width="13" customWidth="1"/>
    <col min="13" max="14" width="5.7109375" customWidth="1"/>
    <col min="15" max="15" width="4.42578125" customWidth="1"/>
    <col min="16" max="16" width="7.28515625" customWidth="1"/>
    <col min="17" max="17" width="6" customWidth="1"/>
    <col min="18" max="18" width="4.42578125" customWidth="1"/>
    <col min="19" max="19" width="7.42578125" customWidth="1"/>
    <col min="20" max="20" width="5.28515625" customWidth="1"/>
    <col min="21" max="21" width="5.7109375" customWidth="1"/>
    <col min="22" max="22" width="6.5703125" customWidth="1"/>
    <col min="23" max="23" width="6.855468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78" t="s">
        <v>209</v>
      </c>
      <c r="F3" s="78"/>
      <c r="G3" s="78"/>
      <c r="H3" s="78"/>
      <c r="I3" s="78"/>
      <c r="J3" s="78"/>
      <c r="K3" s="78"/>
      <c r="L3" s="78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79" t="s">
        <v>208</v>
      </c>
      <c r="F4" s="79"/>
      <c r="G4" s="79"/>
      <c r="H4" s="79"/>
      <c r="I4" s="79"/>
      <c r="J4" s="79"/>
      <c r="K4" s="79"/>
      <c r="L4" s="79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79"/>
      <c r="F5" s="79"/>
      <c r="G5" s="79"/>
      <c r="H5" s="79"/>
      <c r="I5" s="79"/>
      <c r="J5" s="79"/>
      <c r="K5" s="79"/>
      <c r="L5" s="79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80" t="s">
        <v>55</v>
      </c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1"/>
      <c r="Z7" s="1"/>
      <c r="AA7" s="81" t="s">
        <v>10</v>
      </c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3"/>
    </row>
    <row r="8" spans="1:38" ht="96.75" customHeight="1">
      <c r="A8" s="64" t="s">
        <v>0</v>
      </c>
      <c r="B8" s="64" t="s">
        <v>51</v>
      </c>
      <c r="C8" s="64" t="s">
        <v>46</v>
      </c>
      <c r="D8" s="64" t="s">
        <v>45</v>
      </c>
      <c r="E8" s="64" t="s">
        <v>11</v>
      </c>
      <c r="F8" s="64" t="s">
        <v>5</v>
      </c>
      <c r="G8" s="64" t="s">
        <v>1</v>
      </c>
      <c r="H8" s="64" t="s">
        <v>12</v>
      </c>
      <c r="I8" s="64" t="s">
        <v>7</v>
      </c>
      <c r="J8" s="64" t="s">
        <v>13</v>
      </c>
      <c r="K8" s="64" t="s">
        <v>8</v>
      </c>
      <c r="L8" s="64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64" t="s">
        <v>41</v>
      </c>
      <c r="Z8" s="40" t="s">
        <v>42</v>
      </c>
      <c r="AA8" s="41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2" t="s">
        <v>28</v>
      </c>
    </row>
    <row r="9" spans="1:38" ht="45.75" customHeight="1">
      <c r="A9" s="34">
        <v>1</v>
      </c>
      <c r="B9" s="35">
        <v>4</v>
      </c>
      <c r="C9" s="34" t="s">
        <v>60</v>
      </c>
      <c r="D9" s="34" t="s">
        <v>60</v>
      </c>
      <c r="E9" s="36" t="s">
        <v>210</v>
      </c>
      <c r="F9" s="36" t="s">
        <v>211</v>
      </c>
      <c r="G9" s="36" t="s">
        <v>212</v>
      </c>
      <c r="H9" s="36" t="s">
        <v>56</v>
      </c>
      <c r="I9" s="37" t="s">
        <v>47</v>
      </c>
      <c r="J9" s="37" t="s">
        <v>47</v>
      </c>
      <c r="K9" s="37" t="s">
        <v>160</v>
      </c>
      <c r="L9" s="38">
        <v>5</v>
      </c>
      <c r="M9" s="36"/>
      <c r="N9" s="36"/>
      <c r="O9" s="36"/>
      <c r="P9" s="36"/>
      <c r="Q9" s="36"/>
      <c r="R9" s="36"/>
      <c r="S9" s="38">
        <v>5</v>
      </c>
      <c r="T9" s="36"/>
      <c r="U9" s="36"/>
      <c r="V9" s="36"/>
      <c r="W9" s="36"/>
      <c r="X9" s="36"/>
      <c r="Y9" s="38">
        <v>1766.24</v>
      </c>
      <c r="Z9" s="52">
        <f t="shared" ref="Z9:Z59" si="0">Y9*L9</f>
        <v>8831.2000000000007</v>
      </c>
      <c r="AA9" s="43"/>
      <c r="AB9" s="2"/>
      <c r="AC9" s="2"/>
      <c r="AD9" s="2"/>
      <c r="AE9" s="2"/>
      <c r="AF9" s="2"/>
      <c r="AG9" s="2"/>
      <c r="AH9" s="31"/>
      <c r="AI9" s="39">
        <f>AH9*L9</f>
        <v>0</v>
      </c>
      <c r="AJ9" s="39"/>
      <c r="AK9" s="39">
        <f t="shared" ref="AK9:AK59" si="1">AJ9*L9</f>
        <v>0</v>
      </c>
      <c r="AL9" s="44"/>
    </row>
    <row r="10" spans="1:38" ht="45.75" customHeight="1">
      <c r="A10" s="34">
        <v>2</v>
      </c>
      <c r="B10" s="35">
        <v>4</v>
      </c>
      <c r="C10" s="34" t="s">
        <v>60</v>
      </c>
      <c r="D10" s="34" t="s">
        <v>60</v>
      </c>
      <c r="E10" s="36" t="s">
        <v>213</v>
      </c>
      <c r="F10" s="36" t="s">
        <v>214</v>
      </c>
      <c r="G10" s="36" t="s">
        <v>215</v>
      </c>
      <c r="H10" s="36" t="s">
        <v>56</v>
      </c>
      <c r="I10" s="37" t="s">
        <v>47</v>
      </c>
      <c r="J10" s="37" t="s">
        <v>47</v>
      </c>
      <c r="K10" s="37" t="s">
        <v>160</v>
      </c>
      <c r="L10" s="38">
        <v>6</v>
      </c>
      <c r="M10" s="36"/>
      <c r="N10" s="36"/>
      <c r="O10" s="36"/>
      <c r="P10" s="36"/>
      <c r="Q10" s="36"/>
      <c r="R10" s="36"/>
      <c r="S10" s="36"/>
      <c r="T10" s="36"/>
      <c r="U10" s="36"/>
      <c r="V10" s="38">
        <v>6</v>
      </c>
      <c r="W10" s="36"/>
      <c r="X10" s="36"/>
      <c r="Y10" s="38">
        <v>2605.34</v>
      </c>
      <c r="Z10" s="52">
        <f t="shared" si="0"/>
        <v>15632.04</v>
      </c>
      <c r="AA10" s="43"/>
      <c r="AB10" s="2"/>
      <c r="AC10" s="2"/>
      <c r="AD10" s="2"/>
      <c r="AE10" s="2"/>
      <c r="AF10" s="2"/>
      <c r="AG10" s="2"/>
      <c r="AH10" s="31"/>
      <c r="AI10" s="39">
        <f t="shared" ref="AI10:AI59" si="2">AH10*L10</f>
        <v>0</v>
      </c>
      <c r="AJ10" s="39"/>
      <c r="AK10" s="39">
        <f t="shared" si="1"/>
        <v>0</v>
      </c>
      <c r="AL10" s="44"/>
    </row>
    <row r="11" spans="1:38" ht="45.75" customHeight="1">
      <c r="A11" s="34">
        <v>3</v>
      </c>
      <c r="B11" s="35">
        <v>4</v>
      </c>
      <c r="C11" s="34" t="s">
        <v>60</v>
      </c>
      <c r="D11" s="34" t="s">
        <v>60</v>
      </c>
      <c r="E11" s="36" t="s">
        <v>216</v>
      </c>
      <c r="F11" s="36" t="s">
        <v>217</v>
      </c>
      <c r="G11" s="36" t="s">
        <v>218</v>
      </c>
      <c r="H11" s="36" t="s">
        <v>56</v>
      </c>
      <c r="I11" s="37" t="s">
        <v>47</v>
      </c>
      <c r="J11" s="37" t="s">
        <v>47</v>
      </c>
      <c r="K11" s="37" t="s">
        <v>160</v>
      </c>
      <c r="L11" s="38">
        <v>21</v>
      </c>
      <c r="M11" s="36"/>
      <c r="N11" s="38">
        <v>2</v>
      </c>
      <c r="O11" s="36"/>
      <c r="P11" s="38">
        <v>4</v>
      </c>
      <c r="Q11" s="36"/>
      <c r="R11" s="36"/>
      <c r="S11" s="36"/>
      <c r="T11" s="36"/>
      <c r="U11" s="36"/>
      <c r="V11" s="38">
        <v>15</v>
      </c>
      <c r="W11" s="36"/>
      <c r="X11" s="36"/>
      <c r="Y11" s="38">
        <v>3113.6</v>
      </c>
      <c r="Z11" s="52">
        <f t="shared" si="0"/>
        <v>65385.599999999999</v>
      </c>
      <c r="AA11" s="43"/>
      <c r="AB11" s="2"/>
      <c r="AC11" s="2"/>
      <c r="AD11" s="2"/>
      <c r="AE11" s="2"/>
      <c r="AF11" s="2"/>
      <c r="AG11" s="2"/>
      <c r="AH11" s="31"/>
      <c r="AI11" s="39">
        <f t="shared" si="2"/>
        <v>0</v>
      </c>
      <c r="AJ11" s="39"/>
      <c r="AK11" s="39">
        <f t="shared" si="1"/>
        <v>0</v>
      </c>
      <c r="AL11" s="44"/>
    </row>
    <row r="12" spans="1:38" ht="45.75" customHeight="1">
      <c r="A12" s="34">
        <v>4</v>
      </c>
      <c r="B12" s="35">
        <v>4</v>
      </c>
      <c r="C12" s="34" t="s">
        <v>60</v>
      </c>
      <c r="D12" s="34" t="s">
        <v>60</v>
      </c>
      <c r="E12" s="36" t="s">
        <v>219</v>
      </c>
      <c r="F12" s="36" t="s">
        <v>220</v>
      </c>
      <c r="G12" s="36" t="s">
        <v>221</v>
      </c>
      <c r="H12" s="36" t="s">
        <v>56</v>
      </c>
      <c r="I12" s="37" t="s">
        <v>47</v>
      </c>
      <c r="J12" s="37" t="s">
        <v>47</v>
      </c>
      <c r="K12" s="37" t="s">
        <v>160</v>
      </c>
      <c r="L12" s="38">
        <v>2</v>
      </c>
      <c r="M12" s="36"/>
      <c r="N12" s="36"/>
      <c r="O12" s="36"/>
      <c r="P12" s="36"/>
      <c r="Q12" s="36"/>
      <c r="R12" s="36"/>
      <c r="S12" s="38">
        <v>2</v>
      </c>
      <c r="T12" s="36"/>
      <c r="U12" s="36"/>
      <c r="V12" s="36"/>
      <c r="W12" s="36"/>
      <c r="X12" s="36"/>
      <c r="Y12" s="38">
        <v>3987.52</v>
      </c>
      <c r="Z12" s="52">
        <f t="shared" si="0"/>
        <v>7975.04</v>
      </c>
      <c r="AA12" s="43"/>
      <c r="AB12" s="2"/>
      <c r="AC12" s="2"/>
      <c r="AD12" s="2"/>
      <c r="AE12" s="2"/>
      <c r="AF12" s="2"/>
      <c r="AG12" s="2"/>
      <c r="AH12" s="31"/>
      <c r="AI12" s="39">
        <f t="shared" si="2"/>
        <v>0</v>
      </c>
      <c r="AJ12" s="39"/>
      <c r="AK12" s="39">
        <f t="shared" si="1"/>
        <v>0</v>
      </c>
      <c r="AL12" s="44"/>
    </row>
    <row r="13" spans="1:38" ht="45.75" customHeight="1">
      <c r="A13" s="34">
        <v>5</v>
      </c>
      <c r="B13" s="35">
        <v>4</v>
      </c>
      <c r="C13" s="34" t="s">
        <v>60</v>
      </c>
      <c r="D13" s="34" t="s">
        <v>60</v>
      </c>
      <c r="E13" s="36" t="s">
        <v>222</v>
      </c>
      <c r="F13" s="36" t="s">
        <v>223</v>
      </c>
      <c r="G13" s="36" t="s">
        <v>58</v>
      </c>
      <c r="H13" s="36" t="s">
        <v>56</v>
      </c>
      <c r="I13" s="37" t="s">
        <v>47</v>
      </c>
      <c r="J13" s="37" t="s">
        <v>47</v>
      </c>
      <c r="K13" s="37" t="s">
        <v>160</v>
      </c>
      <c r="L13" s="38">
        <v>2</v>
      </c>
      <c r="M13" s="36"/>
      <c r="N13" s="36"/>
      <c r="O13" s="36"/>
      <c r="P13" s="38">
        <v>2</v>
      </c>
      <c r="Q13" s="36"/>
      <c r="R13" s="36"/>
      <c r="S13" s="36"/>
      <c r="T13" s="36"/>
      <c r="U13" s="36"/>
      <c r="V13" s="36"/>
      <c r="W13" s="36"/>
      <c r="X13" s="36"/>
      <c r="Y13" s="38">
        <v>12753.25</v>
      </c>
      <c r="Z13" s="52">
        <f t="shared" si="0"/>
        <v>25506.5</v>
      </c>
      <c r="AA13" s="43"/>
      <c r="AB13" s="2"/>
      <c r="AC13" s="2"/>
      <c r="AD13" s="2"/>
      <c r="AE13" s="2"/>
      <c r="AF13" s="2"/>
      <c r="AG13" s="2"/>
      <c r="AH13" s="31"/>
      <c r="AI13" s="39">
        <f t="shared" si="2"/>
        <v>0</v>
      </c>
      <c r="AJ13" s="39"/>
      <c r="AK13" s="39">
        <f t="shared" si="1"/>
        <v>0</v>
      </c>
      <c r="AL13" s="44"/>
    </row>
    <row r="14" spans="1:38" ht="63" customHeight="1">
      <c r="A14" s="34">
        <v>6</v>
      </c>
      <c r="B14" s="35">
        <v>4</v>
      </c>
      <c r="C14" s="34" t="s">
        <v>60</v>
      </c>
      <c r="D14" s="34" t="s">
        <v>60</v>
      </c>
      <c r="E14" s="36" t="s">
        <v>224</v>
      </c>
      <c r="F14" s="36" t="s">
        <v>225</v>
      </c>
      <c r="G14" s="36" t="s">
        <v>226</v>
      </c>
      <c r="H14" s="36" t="s">
        <v>56</v>
      </c>
      <c r="I14" s="37" t="s">
        <v>47</v>
      </c>
      <c r="J14" s="37" t="s">
        <v>47</v>
      </c>
      <c r="K14" s="37" t="s">
        <v>160</v>
      </c>
      <c r="L14" s="38">
        <v>2</v>
      </c>
      <c r="M14" s="36"/>
      <c r="N14" s="36"/>
      <c r="O14" s="36"/>
      <c r="P14" s="38">
        <v>2</v>
      </c>
      <c r="Q14" s="36"/>
      <c r="R14" s="36"/>
      <c r="S14" s="36"/>
      <c r="T14" s="36"/>
      <c r="U14" s="36"/>
      <c r="V14" s="36"/>
      <c r="W14" s="36"/>
      <c r="X14" s="36"/>
      <c r="Y14" s="38">
        <v>7563.54</v>
      </c>
      <c r="Z14" s="52">
        <f t="shared" si="0"/>
        <v>15127.08</v>
      </c>
      <c r="AA14" s="43"/>
      <c r="AB14" s="2"/>
      <c r="AC14" s="2"/>
      <c r="AD14" s="2"/>
      <c r="AE14" s="2"/>
      <c r="AF14" s="2"/>
      <c r="AG14" s="2"/>
      <c r="AH14" s="31"/>
      <c r="AI14" s="39">
        <f t="shared" si="2"/>
        <v>0</v>
      </c>
      <c r="AJ14" s="39"/>
      <c r="AK14" s="39">
        <f t="shared" si="1"/>
        <v>0</v>
      </c>
      <c r="AL14" s="44"/>
    </row>
    <row r="15" spans="1:38" ht="45.75" customHeight="1">
      <c r="A15" s="34">
        <v>7</v>
      </c>
      <c r="B15" s="35">
        <v>4</v>
      </c>
      <c r="C15" s="34" t="s">
        <v>60</v>
      </c>
      <c r="D15" s="34" t="s">
        <v>60</v>
      </c>
      <c r="E15" s="36" t="s">
        <v>227</v>
      </c>
      <c r="F15" s="36" t="s">
        <v>228</v>
      </c>
      <c r="G15" s="36" t="s">
        <v>229</v>
      </c>
      <c r="H15" s="36" t="s">
        <v>56</v>
      </c>
      <c r="I15" s="37" t="s">
        <v>47</v>
      </c>
      <c r="J15" s="37" t="s">
        <v>47</v>
      </c>
      <c r="K15" s="37" t="s">
        <v>160</v>
      </c>
      <c r="L15" s="38">
        <v>6</v>
      </c>
      <c r="M15" s="36"/>
      <c r="N15" s="38">
        <v>6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8">
        <v>9123.33</v>
      </c>
      <c r="Z15" s="52">
        <f t="shared" si="0"/>
        <v>54739.979999999996</v>
      </c>
      <c r="AA15" s="43"/>
      <c r="AB15" s="2"/>
      <c r="AC15" s="2"/>
      <c r="AD15" s="2"/>
      <c r="AE15" s="2"/>
      <c r="AF15" s="2"/>
      <c r="AG15" s="2"/>
      <c r="AH15" s="31"/>
      <c r="AI15" s="39">
        <f t="shared" si="2"/>
        <v>0</v>
      </c>
      <c r="AJ15" s="39"/>
      <c r="AK15" s="39">
        <f t="shared" si="1"/>
        <v>0</v>
      </c>
      <c r="AL15" s="44"/>
    </row>
    <row r="16" spans="1:38" ht="45.75" customHeight="1">
      <c r="A16" s="34">
        <v>8</v>
      </c>
      <c r="B16" s="35">
        <v>4</v>
      </c>
      <c r="C16" s="34" t="s">
        <v>60</v>
      </c>
      <c r="D16" s="34" t="s">
        <v>60</v>
      </c>
      <c r="E16" s="36" t="s">
        <v>230</v>
      </c>
      <c r="F16" s="36" t="s">
        <v>231</v>
      </c>
      <c r="G16" s="36" t="s">
        <v>232</v>
      </c>
      <c r="H16" s="36" t="s">
        <v>56</v>
      </c>
      <c r="I16" s="37" t="s">
        <v>47</v>
      </c>
      <c r="J16" s="37" t="s">
        <v>47</v>
      </c>
      <c r="K16" s="37" t="s">
        <v>160</v>
      </c>
      <c r="L16" s="38">
        <v>1</v>
      </c>
      <c r="M16" s="36"/>
      <c r="N16" s="38">
        <v>1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8">
        <v>3644.88</v>
      </c>
      <c r="Z16" s="52">
        <f t="shared" si="0"/>
        <v>3644.88</v>
      </c>
      <c r="AA16" s="43"/>
      <c r="AB16" s="2"/>
      <c r="AC16" s="2"/>
      <c r="AD16" s="2"/>
      <c r="AE16" s="2"/>
      <c r="AF16" s="2"/>
      <c r="AG16" s="2"/>
      <c r="AH16" s="31"/>
      <c r="AI16" s="39">
        <f t="shared" si="2"/>
        <v>0</v>
      </c>
      <c r="AJ16" s="39"/>
      <c r="AK16" s="39">
        <f t="shared" si="1"/>
        <v>0</v>
      </c>
      <c r="AL16" s="44"/>
    </row>
    <row r="17" spans="1:38" ht="45.75" customHeight="1">
      <c r="A17" s="34">
        <v>9</v>
      </c>
      <c r="B17" s="35">
        <v>4</v>
      </c>
      <c r="C17" s="34" t="s">
        <v>60</v>
      </c>
      <c r="D17" s="34" t="s">
        <v>60</v>
      </c>
      <c r="E17" s="36" t="s">
        <v>233</v>
      </c>
      <c r="F17" s="36" t="s">
        <v>234</v>
      </c>
      <c r="G17" s="36" t="s">
        <v>235</v>
      </c>
      <c r="H17" s="36" t="s">
        <v>56</v>
      </c>
      <c r="I17" s="37" t="s">
        <v>47</v>
      </c>
      <c r="J17" s="37" t="s">
        <v>47</v>
      </c>
      <c r="K17" s="37" t="s">
        <v>160</v>
      </c>
      <c r="L17" s="38">
        <v>3</v>
      </c>
      <c r="M17" s="36"/>
      <c r="N17" s="36"/>
      <c r="O17" s="36"/>
      <c r="P17" s="38">
        <v>2</v>
      </c>
      <c r="Q17" s="36"/>
      <c r="R17" s="36"/>
      <c r="S17" s="38">
        <v>1</v>
      </c>
      <c r="T17" s="36"/>
      <c r="U17" s="36"/>
      <c r="V17" s="36"/>
      <c r="W17" s="36"/>
      <c r="X17" s="36"/>
      <c r="Y17" s="38">
        <v>4184.07</v>
      </c>
      <c r="Z17" s="52">
        <f t="shared" si="0"/>
        <v>12552.21</v>
      </c>
      <c r="AA17" s="43"/>
      <c r="AB17" s="2"/>
      <c r="AC17" s="2"/>
      <c r="AD17" s="2"/>
      <c r="AE17" s="2"/>
      <c r="AF17" s="2"/>
      <c r="AG17" s="2"/>
      <c r="AH17" s="31"/>
      <c r="AI17" s="39">
        <f t="shared" si="2"/>
        <v>0</v>
      </c>
      <c r="AJ17" s="39"/>
      <c r="AK17" s="39">
        <f t="shared" si="1"/>
        <v>0</v>
      </c>
      <c r="AL17" s="44"/>
    </row>
    <row r="18" spans="1:38" ht="45.75" customHeight="1">
      <c r="A18" s="34">
        <v>10</v>
      </c>
      <c r="B18" s="35">
        <v>4</v>
      </c>
      <c r="C18" s="34" t="s">
        <v>60</v>
      </c>
      <c r="D18" s="34" t="s">
        <v>60</v>
      </c>
      <c r="E18" s="36" t="s">
        <v>236</v>
      </c>
      <c r="F18" s="36" t="s">
        <v>237</v>
      </c>
      <c r="G18" s="36" t="s">
        <v>238</v>
      </c>
      <c r="H18" s="36" t="s">
        <v>56</v>
      </c>
      <c r="I18" s="37" t="s">
        <v>47</v>
      </c>
      <c r="J18" s="37" t="s">
        <v>47</v>
      </c>
      <c r="K18" s="37" t="s">
        <v>160</v>
      </c>
      <c r="L18" s="38">
        <v>3</v>
      </c>
      <c r="M18" s="36"/>
      <c r="N18" s="36"/>
      <c r="O18" s="36"/>
      <c r="P18" s="38">
        <v>2</v>
      </c>
      <c r="Q18" s="36"/>
      <c r="R18" s="36"/>
      <c r="S18" s="38">
        <v>1</v>
      </c>
      <c r="T18" s="36"/>
      <c r="U18" s="36"/>
      <c r="V18" s="36"/>
      <c r="W18" s="36"/>
      <c r="X18" s="36"/>
      <c r="Y18" s="38">
        <v>19749.310000000001</v>
      </c>
      <c r="Z18" s="52">
        <f t="shared" si="0"/>
        <v>59247.930000000008</v>
      </c>
      <c r="AA18" s="43"/>
      <c r="AB18" s="2"/>
      <c r="AC18" s="2"/>
      <c r="AD18" s="2"/>
      <c r="AE18" s="2"/>
      <c r="AF18" s="2"/>
      <c r="AG18" s="2"/>
      <c r="AH18" s="31"/>
      <c r="AI18" s="39">
        <f t="shared" si="2"/>
        <v>0</v>
      </c>
      <c r="AJ18" s="39"/>
      <c r="AK18" s="39">
        <f t="shared" si="1"/>
        <v>0</v>
      </c>
      <c r="AL18" s="44"/>
    </row>
    <row r="19" spans="1:38" ht="45.75" customHeight="1">
      <c r="A19" s="34">
        <v>11</v>
      </c>
      <c r="B19" s="35">
        <v>4</v>
      </c>
      <c r="C19" s="34" t="s">
        <v>60</v>
      </c>
      <c r="D19" s="34" t="s">
        <v>60</v>
      </c>
      <c r="E19" s="36" t="s">
        <v>239</v>
      </c>
      <c r="F19" s="36" t="s">
        <v>240</v>
      </c>
      <c r="G19" s="36" t="s">
        <v>241</v>
      </c>
      <c r="H19" s="36" t="s">
        <v>56</v>
      </c>
      <c r="I19" s="37" t="s">
        <v>47</v>
      </c>
      <c r="J19" s="37" t="s">
        <v>47</v>
      </c>
      <c r="K19" s="37" t="s">
        <v>160</v>
      </c>
      <c r="L19" s="38">
        <v>2</v>
      </c>
      <c r="M19" s="36"/>
      <c r="N19" s="38">
        <v>2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8">
        <v>3986</v>
      </c>
      <c r="Z19" s="52">
        <f t="shared" si="0"/>
        <v>7972</v>
      </c>
      <c r="AA19" s="43"/>
      <c r="AB19" s="2"/>
      <c r="AC19" s="2"/>
      <c r="AD19" s="2"/>
      <c r="AE19" s="2"/>
      <c r="AF19" s="2"/>
      <c r="AG19" s="2"/>
      <c r="AH19" s="31"/>
      <c r="AI19" s="39">
        <f t="shared" si="2"/>
        <v>0</v>
      </c>
      <c r="AJ19" s="39"/>
      <c r="AK19" s="39">
        <f t="shared" si="1"/>
        <v>0</v>
      </c>
      <c r="AL19" s="44"/>
    </row>
    <row r="20" spans="1:38" ht="45.75" customHeight="1">
      <c r="A20" s="34">
        <v>12</v>
      </c>
      <c r="B20" s="35">
        <v>4</v>
      </c>
      <c r="C20" s="34" t="s">
        <v>60</v>
      </c>
      <c r="D20" s="34" t="s">
        <v>60</v>
      </c>
      <c r="E20" s="36" t="s">
        <v>242</v>
      </c>
      <c r="F20" s="36" t="s">
        <v>243</v>
      </c>
      <c r="G20" s="36" t="s">
        <v>244</v>
      </c>
      <c r="H20" s="36" t="s">
        <v>56</v>
      </c>
      <c r="I20" s="37" t="s">
        <v>47</v>
      </c>
      <c r="J20" s="37" t="s">
        <v>47</v>
      </c>
      <c r="K20" s="37" t="s">
        <v>160</v>
      </c>
      <c r="L20" s="38">
        <v>1</v>
      </c>
      <c r="M20" s="36"/>
      <c r="N20" s="36"/>
      <c r="O20" s="36"/>
      <c r="P20" s="38">
        <v>1</v>
      </c>
      <c r="Q20" s="36"/>
      <c r="R20" s="36"/>
      <c r="S20" s="36"/>
      <c r="T20" s="36"/>
      <c r="U20" s="36"/>
      <c r="V20" s="36"/>
      <c r="W20" s="36"/>
      <c r="X20" s="36"/>
      <c r="Y20" s="38">
        <v>204959.81</v>
      </c>
      <c r="Z20" s="52">
        <f t="shared" si="0"/>
        <v>204959.81</v>
      </c>
      <c r="AA20" s="43"/>
      <c r="AB20" s="2"/>
      <c r="AC20" s="2"/>
      <c r="AD20" s="2"/>
      <c r="AE20" s="2"/>
      <c r="AF20" s="2"/>
      <c r="AG20" s="2"/>
      <c r="AH20" s="31"/>
      <c r="AI20" s="39">
        <f t="shared" si="2"/>
        <v>0</v>
      </c>
      <c r="AJ20" s="39"/>
      <c r="AK20" s="39">
        <f t="shared" si="1"/>
        <v>0</v>
      </c>
      <c r="AL20" s="44"/>
    </row>
    <row r="21" spans="1:38" ht="45.75" customHeight="1">
      <c r="A21" s="34">
        <v>13</v>
      </c>
      <c r="B21" s="35">
        <v>4</v>
      </c>
      <c r="C21" s="34" t="s">
        <v>60</v>
      </c>
      <c r="D21" s="34" t="s">
        <v>60</v>
      </c>
      <c r="E21" s="36" t="s">
        <v>245</v>
      </c>
      <c r="F21" s="36" t="s">
        <v>246</v>
      </c>
      <c r="G21" s="36" t="s">
        <v>62</v>
      </c>
      <c r="H21" s="36" t="s">
        <v>56</v>
      </c>
      <c r="I21" s="37" t="s">
        <v>47</v>
      </c>
      <c r="J21" s="37" t="s">
        <v>47</v>
      </c>
      <c r="K21" s="37" t="s">
        <v>160</v>
      </c>
      <c r="L21" s="38">
        <v>1</v>
      </c>
      <c r="M21" s="36"/>
      <c r="N21" s="36"/>
      <c r="O21" s="36"/>
      <c r="P21" s="38">
        <v>1</v>
      </c>
      <c r="Q21" s="36"/>
      <c r="R21" s="36"/>
      <c r="S21" s="36"/>
      <c r="T21" s="36"/>
      <c r="U21" s="36"/>
      <c r="V21" s="36"/>
      <c r="W21" s="36"/>
      <c r="X21" s="36"/>
      <c r="Y21" s="38">
        <v>25474.77</v>
      </c>
      <c r="Z21" s="52">
        <f t="shared" si="0"/>
        <v>25474.77</v>
      </c>
      <c r="AA21" s="43"/>
      <c r="AB21" s="2"/>
      <c r="AC21" s="2"/>
      <c r="AD21" s="2"/>
      <c r="AE21" s="2"/>
      <c r="AF21" s="2"/>
      <c r="AG21" s="2"/>
      <c r="AH21" s="31"/>
      <c r="AI21" s="39">
        <f t="shared" si="2"/>
        <v>0</v>
      </c>
      <c r="AJ21" s="39"/>
      <c r="AK21" s="39">
        <f t="shared" si="1"/>
        <v>0</v>
      </c>
      <c r="AL21" s="44"/>
    </row>
    <row r="22" spans="1:38" ht="45.75" customHeight="1">
      <c r="A22" s="34">
        <v>14</v>
      </c>
      <c r="B22" s="35">
        <v>4</v>
      </c>
      <c r="C22" s="34" t="s">
        <v>60</v>
      </c>
      <c r="D22" s="34" t="s">
        <v>60</v>
      </c>
      <c r="E22" s="36" t="s">
        <v>247</v>
      </c>
      <c r="F22" s="36" t="s">
        <v>248</v>
      </c>
      <c r="G22" s="36" t="s">
        <v>249</v>
      </c>
      <c r="H22" s="36" t="s">
        <v>56</v>
      </c>
      <c r="I22" s="37" t="s">
        <v>47</v>
      </c>
      <c r="J22" s="37" t="s">
        <v>47</v>
      </c>
      <c r="K22" s="37" t="s">
        <v>160</v>
      </c>
      <c r="L22" s="38">
        <v>1</v>
      </c>
      <c r="M22" s="36"/>
      <c r="N22" s="36"/>
      <c r="O22" s="36"/>
      <c r="P22" s="36"/>
      <c r="Q22" s="36"/>
      <c r="R22" s="36"/>
      <c r="S22" s="36"/>
      <c r="T22" s="36"/>
      <c r="U22" s="36"/>
      <c r="V22" s="38">
        <v>1</v>
      </c>
      <c r="W22" s="36"/>
      <c r="X22" s="36"/>
      <c r="Y22" s="38">
        <v>11618.82</v>
      </c>
      <c r="Z22" s="52">
        <f t="shared" si="0"/>
        <v>11618.82</v>
      </c>
      <c r="AA22" s="43"/>
      <c r="AB22" s="2"/>
      <c r="AC22" s="2"/>
      <c r="AD22" s="2"/>
      <c r="AE22" s="2"/>
      <c r="AF22" s="2"/>
      <c r="AG22" s="2"/>
      <c r="AH22" s="31"/>
      <c r="AI22" s="39">
        <f t="shared" si="2"/>
        <v>0</v>
      </c>
      <c r="AJ22" s="39"/>
      <c r="AK22" s="39">
        <f t="shared" si="1"/>
        <v>0</v>
      </c>
      <c r="AL22" s="44"/>
    </row>
    <row r="23" spans="1:38" ht="45.75" customHeight="1">
      <c r="A23" s="34">
        <v>15</v>
      </c>
      <c r="B23" s="35">
        <v>4</v>
      </c>
      <c r="C23" s="34" t="s">
        <v>60</v>
      </c>
      <c r="D23" s="34" t="s">
        <v>60</v>
      </c>
      <c r="E23" s="36" t="s">
        <v>250</v>
      </c>
      <c r="F23" s="36" t="s">
        <v>251</v>
      </c>
      <c r="G23" s="36" t="s">
        <v>252</v>
      </c>
      <c r="H23" s="36" t="s">
        <v>56</v>
      </c>
      <c r="I23" s="37" t="s">
        <v>47</v>
      </c>
      <c r="J23" s="37" t="s">
        <v>47</v>
      </c>
      <c r="K23" s="37" t="s">
        <v>160</v>
      </c>
      <c r="L23" s="38">
        <v>1</v>
      </c>
      <c r="M23" s="36"/>
      <c r="N23" s="36"/>
      <c r="O23" s="36"/>
      <c r="P23" s="38">
        <v>1</v>
      </c>
      <c r="Q23" s="36"/>
      <c r="R23" s="36"/>
      <c r="S23" s="36"/>
      <c r="T23" s="36"/>
      <c r="U23" s="36"/>
      <c r="V23" s="36"/>
      <c r="W23" s="36"/>
      <c r="X23" s="36"/>
      <c r="Y23" s="38">
        <v>39724.559999999998</v>
      </c>
      <c r="Z23" s="52">
        <f t="shared" si="0"/>
        <v>39724.559999999998</v>
      </c>
      <c r="AA23" s="43"/>
      <c r="AB23" s="2"/>
      <c r="AC23" s="2"/>
      <c r="AD23" s="2"/>
      <c r="AE23" s="2"/>
      <c r="AF23" s="2"/>
      <c r="AG23" s="2"/>
      <c r="AH23" s="31"/>
      <c r="AI23" s="39">
        <f t="shared" si="2"/>
        <v>0</v>
      </c>
      <c r="AJ23" s="39"/>
      <c r="AK23" s="39">
        <f t="shared" si="1"/>
        <v>0</v>
      </c>
      <c r="AL23" s="44"/>
    </row>
    <row r="24" spans="1:38" ht="45.75" customHeight="1">
      <c r="A24" s="34">
        <v>16</v>
      </c>
      <c r="B24" s="35">
        <v>4</v>
      </c>
      <c r="C24" s="34" t="s">
        <v>60</v>
      </c>
      <c r="D24" s="34" t="s">
        <v>60</v>
      </c>
      <c r="E24" s="36" t="s">
        <v>253</v>
      </c>
      <c r="F24" s="36" t="s">
        <v>254</v>
      </c>
      <c r="G24" s="36" t="s">
        <v>255</v>
      </c>
      <c r="H24" s="36" t="s">
        <v>56</v>
      </c>
      <c r="I24" s="37" t="s">
        <v>47</v>
      </c>
      <c r="J24" s="37" t="s">
        <v>47</v>
      </c>
      <c r="K24" s="37" t="s">
        <v>160</v>
      </c>
      <c r="L24" s="38">
        <v>5</v>
      </c>
      <c r="M24" s="36"/>
      <c r="N24" s="36"/>
      <c r="O24" s="36"/>
      <c r="P24" s="38">
        <v>5</v>
      </c>
      <c r="Q24" s="36"/>
      <c r="R24" s="36"/>
      <c r="S24" s="36"/>
      <c r="T24" s="36"/>
      <c r="U24" s="36"/>
      <c r="V24" s="36"/>
      <c r="W24" s="36"/>
      <c r="X24" s="36"/>
      <c r="Y24" s="38">
        <v>194.35</v>
      </c>
      <c r="Z24" s="52">
        <f t="shared" si="0"/>
        <v>971.75</v>
      </c>
      <c r="AA24" s="43"/>
      <c r="AB24" s="2"/>
      <c r="AC24" s="2"/>
      <c r="AD24" s="2"/>
      <c r="AE24" s="2"/>
      <c r="AF24" s="2"/>
      <c r="AG24" s="2"/>
      <c r="AH24" s="31"/>
      <c r="AI24" s="39">
        <f t="shared" si="2"/>
        <v>0</v>
      </c>
      <c r="AJ24" s="39"/>
      <c r="AK24" s="39">
        <f t="shared" si="1"/>
        <v>0</v>
      </c>
      <c r="AL24" s="44"/>
    </row>
    <row r="25" spans="1:38" ht="45.75" customHeight="1">
      <c r="A25" s="34">
        <v>17</v>
      </c>
      <c r="B25" s="35">
        <v>4</v>
      </c>
      <c r="C25" s="34" t="s">
        <v>60</v>
      </c>
      <c r="D25" s="34" t="s">
        <v>60</v>
      </c>
      <c r="E25" s="36" t="s">
        <v>256</v>
      </c>
      <c r="F25" s="36" t="s">
        <v>257</v>
      </c>
      <c r="G25" s="36" t="s">
        <v>258</v>
      </c>
      <c r="H25" s="36" t="s">
        <v>56</v>
      </c>
      <c r="I25" s="37" t="s">
        <v>47</v>
      </c>
      <c r="J25" s="37" t="s">
        <v>47</v>
      </c>
      <c r="K25" s="37" t="s">
        <v>160</v>
      </c>
      <c r="L25" s="38">
        <v>6</v>
      </c>
      <c r="M25" s="36"/>
      <c r="N25" s="38">
        <v>6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8">
        <v>1568.74</v>
      </c>
      <c r="Z25" s="52">
        <f t="shared" si="0"/>
        <v>9412.44</v>
      </c>
      <c r="AA25" s="43"/>
      <c r="AB25" s="2"/>
      <c r="AC25" s="2"/>
      <c r="AD25" s="2"/>
      <c r="AE25" s="2"/>
      <c r="AF25" s="2"/>
      <c r="AG25" s="2"/>
      <c r="AH25" s="31"/>
      <c r="AI25" s="39">
        <f t="shared" si="2"/>
        <v>0</v>
      </c>
      <c r="AJ25" s="39"/>
      <c r="AK25" s="39">
        <f t="shared" si="1"/>
        <v>0</v>
      </c>
      <c r="AL25" s="44"/>
    </row>
    <row r="26" spans="1:38" ht="67.5" customHeight="1">
      <c r="A26" s="34">
        <v>18</v>
      </c>
      <c r="B26" s="35">
        <v>4</v>
      </c>
      <c r="C26" s="34" t="s">
        <v>60</v>
      </c>
      <c r="D26" s="34" t="s">
        <v>60</v>
      </c>
      <c r="E26" s="36" t="s">
        <v>259</v>
      </c>
      <c r="F26" s="36" t="s">
        <v>260</v>
      </c>
      <c r="G26" s="36" t="s">
        <v>58</v>
      </c>
      <c r="H26" s="36" t="s">
        <v>56</v>
      </c>
      <c r="I26" s="37" t="s">
        <v>47</v>
      </c>
      <c r="J26" s="37" t="s">
        <v>47</v>
      </c>
      <c r="K26" s="37" t="s">
        <v>160</v>
      </c>
      <c r="L26" s="38">
        <v>1</v>
      </c>
      <c r="M26" s="36"/>
      <c r="N26" s="36"/>
      <c r="O26" s="36"/>
      <c r="P26" s="38">
        <v>1</v>
      </c>
      <c r="Q26" s="36"/>
      <c r="R26" s="36"/>
      <c r="S26" s="36"/>
      <c r="T26" s="36"/>
      <c r="U26" s="36"/>
      <c r="V26" s="36"/>
      <c r="W26" s="36"/>
      <c r="X26" s="36"/>
      <c r="Y26" s="38">
        <v>314427.52000000002</v>
      </c>
      <c r="Z26" s="52">
        <f t="shared" si="0"/>
        <v>314427.52000000002</v>
      </c>
      <c r="AA26" s="43"/>
      <c r="AB26" s="2"/>
      <c r="AC26" s="2"/>
      <c r="AD26" s="2"/>
      <c r="AE26" s="2"/>
      <c r="AF26" s="2"/>
      <c r="AG26" s="2"/>
      <c r="AH26" s="31"/>
      <c r="AI26" s="39">
        <f t="shared" si="2"/>
        <v>0</v>
      </c>
      <c r="AJ26" s="39"/>
      <c r="AK26" s="39">
        <f t="shared" si="1"/>
        <v>0</v>
      </c>
      <c r="AL26" s="44"/>
    </row>
    <row r="27" spans="1:38" ht="64.5" customHeight="1">
      <c r="A27" s="34">
        <v>19</v>
      </c>
      <c r="B27" s="35">
        <v>4</v>
      </c>
      <c r="C27" s="34" t="s">
        <v>60</v>
      </c>
      <c r="D27" s="34" t="s">
        <v>60</v>
      </c>
      <c r="E27" s="36" t="s">
        <v>261</v>
      </c>
      <c r="F27" s="36" t="s">
        <v>262</v>
      </c>
      <c r="G27" s="36" t="s">
        <v>238</v>
      </c>
      <c r="H27" s="36" t="s">
        <v>56</v>
      </c>
      <c r="I27" s="37" t="s">
        <v>47</v>
      </c>
      <c r="J27" s="37" t="s">
        <v>47</v>
      </c>
      <c r="K27" s="37" t="s">
        <v>160</v>
      </c>
      <c r="L27" s="38">
        <v>4</v>
      </c>
      <c r="M27" s="36"/>
      <c r="N27" s="36"/>
      <c r="O27" s="36"/>
      <c r="P27" s="36"/>
      <c r="Q27" s="36"/>
      <c r="R27" s="36"/>
      <c r="S27" s="38">
        <v>2</v>
      </c>
      <c r="T27" s="36"/>
      <c r="U27" s="36"/>
      <c r="V27" s="38">
        <v>2</v>
      </c>
      <c r="W27" s="36"/>
      <c r="X27" s="36"/>
      <c r="Y27" s="38">
        <v>11673.64</v>
      </c>
      <c r="Z27" s="52">
        <f t="shared" si="0"/>
        <v>46694.559999999998</v>
      </c>
      <c r="AA27" s="43"/>
      <c r="AB27" s="2"/>
      <c r="AC27" s="2"/>
      <c r="AD27" s="2"/>
      <c r="AE27" s="2"/>
      <c r="AF27" s="2"/>
      <c r="AG27" s="2"/>
      <c r="AH27" s="31"/>
      <c r="AI27" s="39">
        <f t="shared" si="2"/>
        <v>0</v>
      </c>
      <c r="AJ27" s="39"/>
      <c r="AK27" s="39">
        <f t="shared" si="1"/>
        <v>0</v>
      </c>
      <c r="AL27" s="44"/>
    </row>
    <row r="28" spans="1:38" ht="45.75" customHeight="1">
      <c r="A28" s="34">
        <v>20</v>
      </c>
      <c r="B28" s="35">
        <v>4</v>
      </c>
      <c r="C28" s="34" t="s">
        <v>60</v>
      </c>
      <c r="D28" s="34" t="s">
        <v>60</v>
      </c>
      <c r="E28" s="36" t="s">
        <v>263</v>
      </c>
      <c r="F28" s="36" t="s">
        <v>264</v>
      </c>
      <c r="G28" s="36" t="s">
        <v>265</v>
      </c>
      <c r="H28" s="36" t="s">
        <v>56</v>
      </c>
      <c r="I28" s="37" t="s">
        <v>47</v>
      </c>
      <c r="J28" s="37" t="s">
        <v>47</v>
      </c>
      <c r="K28" s="37" t="s">
        <v>160</v>
      </c>
      <c r="L28" s="38">
        <v>2</v>
      </c>
      <c r="M28" s="36"/>
      <c r="N28" s="38">
        <v>2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8">
        <v>41105.42</v>
      </c>
      <c r="Z28" s="52">
        <f t="shared" si="0"/>
        <v>82210.84</v>
      </c>
      <c r="AA28" s="43"/>
      <c r="AB28" s="2"/>
      <c r="AC28" s="2"/>
      <c r="AD28" s="2"/>
      <c r="AE28" s="2"/>
      <c r="AF28" s="2"/>
      <c r="AG28" s="2"/>
      <c r="AH28" s="31"/>
      <c r="AI28" s="39">
        <f t="shared" si="2"/>
        <v>0</v>
      </c>
      <c r="AJ28" s="39"/>
      <c r="AK28" s="39">
        <f t="shared" si="1"/>
        <v>0</v>
      </c>
      <c r="AL28" s="44"/>
    </row>
    <row r="29" spans="1:38" ht="45.75" customHeight="1">
      <c r="A29" s="34">
        <v>21</v>
      </c>
      <c r="B29" s="35">
        <v>4</v>
      </c>
      <c r="C29" s="34" t="s">
        <v>60</v>
      </c>
      <c r="D29" s="34" t="s">
        <v>60</v>
      </c>
      <c r="E29" s="36" t="s">
        <v>266</v>
      </c>
      <c r="F29" s="36" t="s">
        <v>267</v>
      </c>
      <c r="G29" s="36" t="s">
        <v>265</v>
      </c>
      <c r="H29" s="36" t="s">
        <v>56</v>
      </c>
      <c r="I29" s="37" t="s">
        <v>47</v>
      </c>
      <c r="J29" s="37" t="s">
        <v>47</v>
      </c>
      <c r="K29" s="37" t="s">
        <v>160</v>
      </c>
      <c r="L29" s="38">
        <v>2</v>
      </c>
      <c r="M29" s="36"/>
      <c r="N29" s="38">
        <v>2</v>
      </c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8">
        <v>108935.78</v>
      </c>
      <c r="Z29" s="52">
        <f t="shared" si="0"/>
        <v>217871.56</v>
      </c>
      <c r="AA29" s="43"/>
      <c r="AB29" s="2"/>
      <c r="AC29" s="2"/>
      <c r="AD29" s="2"/>
      <c r="AE29" s="2"/>
      <c r="AF29" s="2"/>
      <c r="AG29" s="2"/>
      <c r="AH29" s="31"/>
      <c r="AI29" s="39">
        <f t="shared" si="2"/>
        <v>0</v>
      </c>
      <c r="AJ29" s="39"/>
      <c r="AK29" s="39">
        <f t="shared" si="1"/>
        <v>0</v>
      </c>
      <c r="AL29" s="44"/>
    </row>
    <row r="30" spans="1:38" ht="75.75" customHeight="1">
      <c r="A30" s="34">
        <v>22</v>
      </c>
      <c r="B30" s="35">
        <v>4</v>
      </c>
      <c r="C30" s="34" t="s">
        <v>60</v>
      </c>
      <c r="D30" s="34" t="s">
        <v>60</v>
      </c>
      <c r="E30" s="36" t="s">
        <v>268</v>
      </c>
      <c r="F30" s="36" t="s">
        <v>269</v>
      </c>
      <c r="G30" s="36" t="s">
        <v>270</v>
      </c>
      <c r="H30" s="36" t="s">
        <v>56</v>
      </c>
      <c r="I30" s="37" t="s">
        <v>47</v>
      </c>
      <c r="J30" s="37" t="s">
        <v>47</v>
      </c>
      <c r="K30" s="37" t="s">
        <v>160</v>
      </c>
      <c r="L30" s="38">
        <v>2</v>
      </c>
      <c r="M30" s="36"/>
      <c r="N30" s="36"/>
      <c r="O30" s="36"/>
      <c r="P30" s="38">
        <v>2</v>
      </c>
      <c r="Q30" s="36"/>
      <c r="R30" s="36"/>
      <c r="S30" s="36"/>
      <c r="T30" s="36"/>
      <c r="U30" s="36"/>
      <c r="V30" s="36"/>
      <c r="W30" s="36"/>
      <c r="X30" s="36"/>
      <c r="Y30" s="38">
        <v>10285.469999999999</v>
      </c>
      <c r="Z30" s="52">
        <f t="shared" si="0"/>
        <v>20570.939999999999</v>
      </c>
      <c r="AA30" s="43"/>
      <c r="AB30" s="2"/>
      <c r="AC30" s="2"/>
      <c r="AD30" s="2"/>
      <c r="AE30" s="2"/>
      <c r="AF30" s="2"/>
      <c r="AG30" s="2"/>
      <c r="AH30" s="31"/>
      <c r="AI30" s="39">
        <f t="shared" si="2"/>
        <v>0</v>
      </c>
      <c r="AJ30" s="39"/>
      <c r="AK30" s="39">
        <f t="shared" si="1"/>
        <v>0</v>
      </c>
      <c r="AL30" s="44"/>
    </row>
    <row r="31" spans="1:38" ht="45.75" customHeight="1">
      <c r="A31" s="34">
        <v>23</v>
      </c>
      <c r="B31" s="35">
        <v>4</v>
      </c>
      <c r="C31" s="34" t="s">
        <v>60</v>
      </c>
      <c r="D31" s="34" t="s">
        <v>60</v>
      </c>
      <c r="E31" s="36" t="s">
        <v>271</v>
      </c>
      <c r="F31" s="36" t="s">
        <v>272</v>
      </c>
      <c r="G31" s="36" t="s">
        <v>273</v>
      </c>
      <c r="H31" s="36" t="s">
        <v>56</v>
      </c>
      <c r="I31" s="37" t="s">
        <v>47</v>
      </c>
      <c r="J31" s="37" t="s">
        <v>47</v>
      </c>
      <c r="K31" s="37" t="s">
        <v>160</v>
      </c>
      <c r="L31" s="38">
        <v>16</v>
      </c>
      <c r="M31" s="36"/>
      <c r="N31" s="38">
        <v>4</v>
      </c>
      <c r="O31" s="36"/>
      <c r="P31" s="38">
        <v>4</v>
      </c>
      <c r="Q31" s="36"/>
      <c r="R31" s="36"/>
      <c r="S31" s="38">
        <v>4</v>
      </c>
      <c r="T31" s="36"/>
      <c r="U31" s="36"/>
      <c r="V31" s="38">
        <v>4</v>
      </c>
      <c r="W31" s="36"/>
      <c r="X31" s="36"/>
      <c r="Y31" s="38">
        <v>363.56</v>
      </c>
      <c r="Z31" s="52">
        <f t="shared" si="0"/>
        <v>5816.96</v>
      </c>
      <c r="AA31" s="43"/>
      <c r="AB31" s="2"/>
      <c r="AC31" s="2"/>
      <c r="AD31" s="2"/>
      <c r="AE31" s="2"/>
      <c r="AF31" s="2"/>
      <c r="AG31" s="2"/>
      <c r="AH31" s="31"/>
      <c r="AI31" s="39">
        <f t="shared" si="2"/>
        <v>0</v>
      </c>
      <c r="AJ31" s="39"/>
      <c r="AK31" s="39">
        <f t="shared" si="1"/>
        <v>0</v>
      </c>
      <c r="AL31" s="44"/>
    </row>
    <row r="32" spans="1:38" ht="45.75" customHeight="1">
      <c r="A32" s="34">
        <v>24</v>
      </c>
      <c r="B32" s="35">
        <v>4</v>
      </c>
      <c r="C32" s="34" t="s">
        <v>60</v>
      </c>
      <c r="D32" s="34" t="s">
        <v>60</v>
      </c>
      <c r="E32" s="36" t="s">
        <v>274</v>
      </c>
      <c r="F32" s="36" t="s">
        <v>275</v>
      </c>
      <c r="G32" s="36" t="s">
        <v>276</v>
      </c>
      <c r="H32" s="36" t="s">
        <v>56</v>
      </c>
      <c r="I32" s="37" t="s">
        <v>47</v>
      </c>
      <c r="J32" s="37" t="s">
        <v>47</v>
      </c>
      <c r="K32" s="37" t="s">
        <v>160</v>
      </c>
      <c r="L32" s="38">
        <v>4</v>
      </c>
      <c r="M32" s="36"/>
      <c r="N32" s="38">
        <v>4</v>
      </c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8">
        <v>3171.58</v>
      </c>
      <c r="Z32" s="52">
        <f t="shared" si="0"/>
        <v>12686.32</v>
      </c>
      <c r="AA32" s="43"/>
      <c r="AB32" s="2"/>
      <c r="AC32" s="2"/>
      <c r="AD32" s="2"/>
      <c r="AE32" s="2"/>
      <c r="AF32" s="2"/>
      <c r="AG32" s="2"/>
      <c r="AH32" s="31"/>
      <c r="AI32" s="39">
        <f t="shared" si="2"/>
        <v>0</v>
      </c>
      <c r="AJ32" s="39"/>
      <c r="AK32" s="39">
        <f t="shared" si="1"/>
        <v>0</v>
      </c>
      <c r="AL32" s="44"/>
    </row>
    <row r="33" spans="1:38" ht="45.75" customHeight="1">
      <c r="A33" s="34">
        <v>25</v>
      </c>
      <c r="B33" s="35">
        <v>4</v>
      </c>
      <c r="C33" s="34" t="s">
        <v>60</v>
      </c>
      <c r="D33" s="34" t="s">
        <v>60</v>
      </c>
      <c r="E33" s="36" t="s">
        <v>277</v>
      </c>
      <c r="F33" s="36" t="s">
        <v>278</v>
      </c>
      <c r="G33" s="36" t="s">
        <v>279</v>
      </c>
      <c r="H33" s="36" t="s">
        <v>56</v>
      </c>
      <c r="I33" s="37" t="s">
        <v>47</v>
      </c>
      <c r="J33" s="37" t="s">
        <v>47</v>
      </c>
      <c r="K33" s="37" t="s">
        <v>160</v>
      </c>
      <c r="L33" s="38">
        <v>6</v>
      </c>
      <c r="M33" s="36"/>
      <c r="N33" s="38">
        <v>6</v>
      </c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8">
        <v>6552.48</v>
      </c>
      <c r="Z33" s="52">
        <f t="shared" si="0"/>
        <v>39314.879999999997</v>
      </c>
      <c r="AA33" s="43"/>
      <c r="AB33" s="2"/>
      <c r="AC33" s="2"/>
      <c r="AD33" s="2"/>
      <c r="AE33" s="2"/>
      <c r="AF33" s="2"/>
      <c r="AG33" s="2"/>
      <c r="AH33" s="31"/>
      <c r="AI33" s="39">
        <f t="shared" si="2"/>
        <v>0</v>
      </c>
      <c r="AJ33" s="39"/>
      <c r="AK33" s="39">
        <f t="shared" si="1"/>
        <v>0</v>
      </c>
      <c r="AL33" s="44"/>
    </row>
    <row r="34" spans="1:38" ht="45.75" customHeight="1">
      <c r="A34" s="34">
        <v>26</v>
      </c>
      <c r="B34" s="35">
        <v>4</v>
      </c>
      <c r="C34" s="34" t="s">
        <v>60</v>
      </c>
      <c r="D34" s="34" t="s">
        <v>60</v>
      </c>
      <c r="E34" s="36" t="s">
        <v>280</v>
      </c>
      <c r="F34" s="36" t="s">
        <v>281</v>
      </c>
      <c r="G34" s="36" t="s">
        <v>58</v>
      </c>
      <c r="H34" s="36" t="s">
        <v>56</v>
      </c>
      <c r="I34" s="37" t="s">
        <v>47</v>
      </c>
      <c r="J34" s="37" t="s">
        <v>47</v>
      </c>
      <c r="K34" s="37" t="s">
        <v>160</v>
      </c>
      <c r="L34" s="38">
        <v>1</v>
      </c>
      <c r="M34" s="36"/>
      <c r="N34" s="36"/>
      <c r="O34" s="36"/>
      <c r="P34" s="38">
        <v>1</v>
      </c>
      <c r="Q34" s="36"/>
      <c r="R34" s="36"/>
      <c r="S34" s="36"/>
      <c r="T34" s="36"/>
      <c r="U34" s="36"/>
      <c r="V34" s="36"/>
      <c r="W34" s="36"/>
      <c r="X34" s="36"/>
      <c r="Y34" s="38">
        <v>14023.88</v>
      </c>
      <c r="Z34" s="52">
        <f t="shared" si="0"/>
        <v>14023.88</v>
      </c>
      <c r="AA34" s="43"/>
      <c r="AB34" s="2"/>
      <c r="AC34" s="2"/>
      <c r="AD34" s="2"/>
      <c r="AE34" s="2"/>
      <c r="AF34" s="2"/>
      <c r="AG34" s="2"/>
      <c r="AH34" s="31"/>
      <c r="AI34" s="39">
        <f t="shared" si="2"/>
        <v>0</v>
      </c>
      <c r="AJ34" s="39"/>
      <c r="AK34" s="39">
        <f t="shared" si="1"/>
        <v>0</v>
      </c>
      <c r="AL34" s="44"/>
    </row>
    <row r="35" spans="1:38" ht="45.75" customHeight="1">
      <c r="A35" s="34">
        <v>27</v>
      </c>
      <c r="B35" s="35">
        <v>4</v>
      </c>
      <c r="C35" s="34" t="s">
        <v>60</v>
      </c>
      <c r="D35" s="34" t="s">
        <v>60</v>
      </c>
      <c r="E35" s="36" t="s">
        <v>282</v>
      </c>
      <c r="F35" s="36" t="s">
        <v>283</v>
      </c>
      <c r="G35" s="36" t="s">
        <v>284</v>
      </c>
      <c r="H35" s="36" t="s">
        <v>56</v>
      </c>
      <c r="I35" s="37" t="s">
        <v>47</v>
      </c>
      <c r="J35" s="37" t="s">
        <v>47</v>
      </c>
      <c r="K35" s="37" t="s">
        <v>160</v>
      </c>
      <c r="L35" s="38">
        <v>4</v>
      </c>
      <c r="M35" s="36"/>
      <c r="N35" s="38">
        <v>4</v>
      </c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8">
        <v>3479.68</v>
      </c>
      <c r="Z35" s="52">
        <f t="shared" si="0"/>
        <v>13918.72</v>
      </c>
      <c r="AA35" s="43"/>
      <c r="AB35" s="2"/>
      <c r="AC35" s="2"/>
      <c r="AD35" s="2"/>
      <c r="AE35" s="2"/>
      <c r="AF35" s="2"/>
      <c r="AG35" s="2"/>
      <c r="AH35" s="31"/>
      <c r="AI35" s="39">
        <f t="shared" si="2"/>
        <v>0</v>
      </c>
      <c r="AJ35" s="39"/>
      <c r="AK35" s="39">
        <f t="shared" si="1"/>
        <v>0</v>
      </c>
      <c r="AL35" s="44"/>
    </row>
    <row r="36" spans="1:38" ht="62.25" customHeight="1">
      <c r="A36" s="34">
        <v>28</v>
      </c>
      <c r="B36" s="35">
        <v>4</v>
      </c>
      <c r="C36" s="34" t="s">
        <v>60</v>
      </c>
      <c r="D36" s="34" t="s">
        <v>60</v>
      </c>
      <c r="E36" s="36" t="s">
        <v>285</v>
      </c>
      <c r="F36" s="36" t="s">
        <v>286</v>
      </c>
      <c r="G36" s="36" t="s">
        <v>61</v>
      </c>
      <c r="H36" s="36" t="s">
        <v>66</v>
      </c>
      <c r="I36" s="37" t="s">
        <v>47</v>
      </c>
      <c r="J36" s="37" t="s">
        <v>47</v>
      </c>
      <c r="K36" s="37" t="s">
        <v>160</v>
      </c>
      <c r="L36" s="38">
        <v>19</v>
      </c>
      <c r="M36" s="36"/>
      <c r="N36" s="38">
        <v>10</v>
      </c>
      <c r="O36" s="36"/>
      <c r="P36" s="36"/>
      <c r="Q36" s="36"/>
      <c r="R36" s="36"/>
      <c r="S36" s="38">
        <v>9</v>
      </c>
      <c r="T36" s="36"/>
      <c r="U36" s="36"/>
      <c r="V36" s="36"/>
      <c r="W36" s="36"/>
      <c r="X36" s="36"/>
      <c r="Y36" s="38">
        <v>13510.4</v>
      </c>
      <c r="Z36" s="52">
        <f t="shared" si="0"/>
        <v>256697.60000000001</v>
      </c>
      <c r="AA36" s="43"/>
      <c r="AB36" s="2"/>
      <c r="AC36" s="2"/>
      <c r="AD36" s="2"/>
      <c r="AE36" s="2"/>
      <c r="AF36" s="2"/>
      <c r="AG36" s="2"/>
      <c r="AH36" s="31"/>
      <c r="AI36" s="39">
        <f t="shared" si="2"/>
        <v>0</v>
      </c>
      <c r="AJ36" s="39"/>
      <c r="AK36" s="39">
        <f t="shared" si="1"/>
        <v>0</v>
      </c>
      <c r="AL36" s="44"/>
    </row>
    <row r="37" spans="1:38" ht="70.5" customHeight="1">
      <c r="A37" s="34">
        <v>29</v>
      </c>
      <c r="B37" s="35">
        <v>4</v>
      </c>
      <c r="C37" s="34" t="s">
        <v>60</v>
      </c>
      <c r="D37" s="34" t="s">
        <v>60</v>
      </c>
      <c r="E37" s="36" t="s">
        <v>287</v>
      </c>
      <c r="F37" s="36" t="s">
        <v>288</v>
      </c>
      <c r="G37" s="36" t="s">
        <v>289</v>
      </c>
      <c r="H37" s="36" t="s">
        <v>56</v>
      </c>
      <c r="I37" s="37" t="s">
        <v>47</v>
      </c>
      <c r="J37" s="37" t="s">
        <v>47</v>
      </c>
      <c r="K37" s="37" t="s">
        <v>160</v>
      </c>
      <c r="L37" s="38">
        <v>4</v>
      </c>
      <c r="M37" s="36"/>
      <c r="N37" s="36"/>
      <c r="O37" s="36"/>
      <c r="P37" s="36"/>
      <c r="Q37" s="36"/>
      <c r="R37" s="36"/>
      <c r="S37" s="38">
        <v>4</v>
      </c>
      <c r="T37" s="36"/>
      <c r="U37" s="36"/>
      <c r="V37" s="36"/>
      <c r="W37" s="36"/>
      <c r="X37" s="36"/>
      <c r="Y37" s="38">
        <v>1502</v>
      </c>
      <c r="Z37" s="52">
        <f t="shared" si="0"/>
        <v>6008</v>
      </c>
      <c r="AA37" s="43"/>
      <c r="AB37" s="2"/>
      <c r="AC37" s="2"/>
      <c r="AD37" s="2"/>
      <c r="AE37" s="2"/>
      <c r="AF37" s="2"/>
      <c r="AG37" s="2"/>
      <c r="AH37" s="31"/>
      <c r="AI37" s="39">
        <f t="shared" si="2"/>
        <v>0</v>
      </c>
      <c r="AJ37" s="39"/>
      <c r="AK37" s="39">
        <f t="shared" si="1"/>
        <v>0</v>
      </c>
      <c r="AL37" s="44"/>
    </row>
    <row r="38" spans="1:38" ht="45.75" customHeight="1">
      <c r="A38" s="34">
        <v>30</v>
      </c>
      <c r="B38" s="35">
        <v>4</v>
      </c>
      <c r="C38" s="34" t="s">
        <v>60</v>
      </c>
      <c r="D38" s="34" t="s">
        <v>60</v>
      </c>
      <c r="E38" s="36" t="s">
        <v>290</v>
      </c>
      <c r="F38" s="36" t="s">
        <v>291</v>
      </c>
      <c r="G38" s="36" t="s">
        <v>241</v>
      </c>
      <c r="H38" s="36" t="s">
        <v>56</v>
      </c>
      <c r="I38" s="37" t="s">
        <v>47</v>
      </c>
      <c r="J38" s="37" t="s">
        <v>47</v>
      </c>
      <c r="K38" s="37" t="s">
        <v>160</v>
      </c>
      <c r="L38" s="38">
        <v>6</v>
      </c>
      <c r="M38" s="36"/>
      <c r="N38" s="38">
        <v>6</v>
      </c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8">
        <v>6912.7</v>
      </c>
      <c r="Z38" s="52">
        <f t="shared" si="0"/>
        <v>41476.199999999997</v>
      </c>
      <c r="AA38" s="43"/>
      <c r="AB38" s="2"/>
      <c r="AC38" s="2"/>
      <c r="AD38" s="2"/>
      <c r="AE38" s="2"/>
      <c r="AF38" s="2"/>
      <c r="AG38" s="2"/>
      <c r="AH38" s="31"/>
      <c r="AI38" s="39">
        <f t="shared" si="2"/>
        <v>0</v>
      </c>
      <c r="AJ38" s="39"/>
      <c r="AK38" s="39">
        <f t="shared" si="1"/>
        <v>0</v>
      </c>
      <c r="AL38" s="44"/>
    </row>
    <row r="39" spans="1:38" ht="45.75" customHeight="1">
      <c r="A39" s="34">
        <v>31</v>
      </c>
      <c r="B39" s="35">
        <v>4</v>
      </c>
      <c r="C39" s="34" t="s">
        <v>60</v>
      </c>
      <c r="D39" s="34" t="s">
        <v>60</v>
      </c>
      <c r="E39" s="36" t="s">
        <v>292</v>
      </c>
      <c r="F39" s="36" t="s">
        <v>293</v>
      </c>
      <c r="G39" s="36" t="s">
        <v>59</v>
      </c>
      <c r="H39" s="36" t="s">
        <v>56</v>
      </c>
      <c r="I39" s="37" t="s">
        <v>47</v>
      </c>
      <c r="J39" s="37" t="s">
        <v>47</v>
      </c>
      <c r="K39" s="37" t="s">
        <v>160</v>
      </c>
      <c r="L39" s="38">
        <v>6</v>
      </c>
      <c r="M39" s="36"/>
      <c r="N39" s="38">
        <v>6</v>
      </c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8">
        <v>1267.5999999999999</v>
      </c>
      <c r="Z39" s="52">
        <f t="shared" si="0"/>
        <v>7605.5999999999995</v>
      </c>
      <c r="AA39" s="43"/>
      <c r="AB39" s="2"/>
      <c r="AC39" s="2"/>
      <c r="AD39" s="2"/>
      <c r="AE39" s="2"/>
      <c r="AF39" s="2"/>
      <c r="AG39" s="2"/>
      <c r="AH39" s="31"/>
      <c r="AI39" s="39">
        <f t="shared" si="2"/>
        <v>0</v>
      </c>
      <c r="AJ39" s="39"/>
      <c r="AK39" s="39">
        <f t="shared" si="1"/>
        <v>0</v>
      </c>
      <c r="AL39" s="44"/>
    </row>
    <row r="40" spans="1:38" ht="45.75" customHeight="1">
      <c r="A40" s="34">
        <v>32</v>
      </c>
      <c r="B40" s="35">
        <v>4</v>
      </c>
      <c r="C40" s="34" t="s">
        <v>60</v>
      </c>
      <c r="D40" s="34" t="s">
        <v>60</v>
      </c>
      <c r="E40" s="36" t="s">
        <v>294</v>
      </c>
      <c r="F40" s="36" t="s">
        <v>295</v>
      </c>
      <c r="G40" s="36" t="s">
        <v>276</v>
      </c>
      <c r="H40" s="36" t="s">
        <v>56</v>
      </c>
      <c r="I40" s="37" t="s">
        <v>47</v>
      </c>
      <c r="J40" s="37" t="s">
        <v>47</v>
      </c>
      <c r="K40" s="37" t="s">
        <v>160</v>
      </c>
      <c r="L40" s="38">
        <v>2</v>
      </c>
      <c r="M40" s="36"/>
      <c r="N40" s="38">
        <v>1</v>
      </c>
      <c r="O40" s="36"/>
      <c r="P40" s="38">
        <v>1</v>
      </c>
      <c r="Q40" s="36"/>
      <c r="R40" s="36"/>
      <c r="S40" s="36"/>
      <c r="T40" s="36"/>
      <c r="U40" s="36"/>
      <c r="V40" s="36"/>
      <c r="W40" s="36"/>
      <c r="X40" s="36"/>
      <c r="Y40" s="38">
        <v>18688.82</v>
      </c>
      <c r="Z40" s="52">
        <f t="shared" si="0"/>
        <v>37377.64</v>
      </c>
      <c r="AA40" s="43"/>
      <c r="AB40" s="2"/>
      <c r="AC40" s="2"/>
      <c r="AD40" s="2"/>
      <c r="AE40" s="2"/>
      <c r="AF40" s="2"/>
      <c r="AG40" s="2"/>
      <c r="AH40" s="31"/>
      <c r="AI40" s="39">
        <f t="shared" si="2"/>
        <v>0</v>
      </c>
      <c r="AJ40" s="39"/>
      <c r="AK40" s="39">
        <f t="shared" si="1"/>
        <v>0</v>
      </c>
      <c r="AL40" s="44"/>
    </row>
    <row r="41" spans="1:38" ht="45.75" customHeight="1">
      <c r="A41" s="34">
        <v>33</v>
      </c>
      <c r="B41" s="35">
        <v>4</v>
      </c>
      <c r="C41" s="34" t="s">
        <v>60</v>
      </c>
      <c r="D41" s="34" t="s">
        <v>60</v>
      </c>
      <c r="E41" s="36" t="s">
        <v>296</v>
      </c>
      <c r="F41" s="36" t="s">
        <v>297</v>
      </c>
      <c r="G41" s="36" t="s">
        <v>298</v>
      </c>
      <c r="H41" s="36" t="s">
        <v>56</v>
      </c>
      <c r="I41" s="37" t="s">
        <v>47</v>
      </c>
      <c r="J41" s="37" t="s">
        <v>47</v>
      </c>
      <c r="K41" s="37" t="s">
        <v>160</v>
      </c>
      <c r="L41" s="38">
        <v>1</v>
      </c>
      <c r="M41" s="36"/>
      <c r="N41" s="36"/>
      <c r="O41" s="36"/>
      <c r="P41" s="38">
        <v>1</v>
      </c>
      <c r="Q41" s="36"/>
      <c r="R41" s="36"/>
      <c r="S41" s="36"/>
      <c r="T41" s="36"/>
      <c r="U41" s="36"/>
      <c r="V41" s="36"/>
      <c r="W41" s="36"/>
      <c r="X41" s="36"/>
      <c r="Y41" s="38">
        <v>27979.86</v>
      </c>
      <c r="Z41" s="52">
        <f t="shared" si="0"/>
        <v>27979.86</v>
      </c>
      <c r="AA41" s="43"/>
      <c r="AB41" s="2"/>
      <c r="AC41" s="2"/>
      <c r="AD41" s="2"/>
      <c r="AE41" s="2"/>
      <c r="AF41" s="2"/>
      <c r="AG41" s="2"/>
      <c r="AH41" s="31"/>
      <c r="AI41" s="39">
        <f t="shared" si="2"/>
        <v>0</v>
      </c>
      <c r="AJ41" s="39"/>
      <c r="AK41" s="39">
        <f t="shared" si="1"/>
        <v>0</v>
      </c>
      <c r="AL41" s="44"/>
    </row>
    <row r="42" spans="1:38" ht="45.75" customHeight="1">
      <c r="A42" s="34">
        <v>34</v>
      </c>
      <c r="B42" s="35">
        <v>4</v>
      </c>
      <c r="C42" s="34" t="s">
        <v>60</v>
      </c>
      <c r="D42" s="34" t="s">
        <v>60</v>
      </c>
      <c r="E42" s="36" t="s">
        <v>299</v>
      </c>
      <c r="F42" s="36" t="s">
        <v>300</v>
      </c>
      <c r="G42" s="36" t="s">
        <v>301</v>
      </c>
      <c r="H42" s="36" t="s">
        <v>56</v>
      </c>
      <c r="I42" s="37" t="s">
        <v>47</v>
      </c>
      <c r="J42" s="37" t="s">
        <v>47</v>
      </c>
      <c r="K42" s="37" t="s">
        <v>160</v>
      </c>
      <c r="L42" s="38">
        <v>4</v>
      </c>
      <c r="M42" s="36"/>
      <c r="N42" s="36"/>
      <c r="O42" s="36"/>
      <c r="P42" s="38">
        <v>4</v>
      </c>
      <c r="Q42" s="36"/>
      <c r="R42" s="36"/>
      <c r="S42" s="36"/>
      <c r="T42" s="36"/>
      <c r="U42" s="36"/>
      <c r="V42" s="36"/>
      <c r="W42" s="36"/>
      <c r="X42" s="36"/>
      <c r="Y42" s="38">
        <v>450.68</v>
      </c>
      <c r="Z42" s="52">
        <f t="shared" si="0"/>
        <v>1802.72</v>
      </c>
      <c r="AA42" s="43"/>
      <c r="AB42" s="2"/>
      <c r="AC42" s="2"/>
      <c r="AD42" s="2"/>
      <c r="AE42" s="2"/>
      <c r="AF42" s="2"/>
      <c r="AG42" s="2"/>
      <c r="AH42" s="31"/>
      <c r="AI42" s="39">
        <f t="shared" si="2"/>
        <v>0</v>
      </c>
      <c r="AJ42" s="39"/>
      <c r="AK42" s="39">
        <f t="shared" si="1"/>
        <v>0</v>
      </c>
      <c r="AL42" s="44"/>
    </row>
    <row r="43" spans="1:38" ht="45.75" customHeight="1">
      <c r="A43" s="34">
        <v>35</v>
      </c>
      <c r="B43" s="35">
        <v>4</v>
      </c>
      <c r="C43" s="34" t="s">
        <v>60</v>
      </c>
      <c r="D43" s="34" t="s">
        <v>60</v>
      </c>
      <c r="E43" s="36" t="s">
        <v>302</v>
      </c>
      <c r="F43" s="36" t="s">
        <v>303</v>
      </c>
      <c r="G43" s="36" t="s">
        <v>304</v>
      </c>
      <c r="H43" s="36" t="s">
        <v>56</v>
      </c>
      <c r="I43" s="37" t="s">
        <v>47</v>
      </c>
      <c r="J43" s="37" t="s">
        <v>47</v>
      </c>
      <c r="K43" s="37" t="s">
        <v>160</v>
      </c>
      <c r="L43" s="38">
        <v>2</v>
      </c>
      <c r="M43" s="36"/>
      <c r="N43" s="36"/>
      <c r="O43" s="36"/>
      <c r="P43" s="38">
        <v>2</v>
      </c>
      <c r="Q43" s="36"/>
      <c r="R43" s="36"/>
      <c r="S43" s="36"/>
      <c r="T43" s="36"/>
      <c r="U43" s="36"/>
      <c r="V43" s="36"/>
      <c r="W43" s="36"/>
      <c r="X43" s="36"/>
      <c r="Y43" s="38">
        <v>3733.17</v>
      </c>
      <c r="Z43" s="52">
        <f t="shared" si="0"/>
        <v>7466.34</v>
      </c>
      <c r="AA43" s="43"/>
      <c r="AB43" s="2"/>
      <c r="AC43" s="2"/>
      <c r="AD43" s="2"/>
      <c r="AE43" s="2"/>
      <c r="AF43" s="2"/>
      <c r="AG43" s="2"/>
      <c r="AH43" s="31"/>
      <c r="AI43" s="39">
        <f t="shared" si="2"/>
        <v>0</v>
      </c>
      <c r="AJ43" s="39"/>
      <c r="AK43" s="39">
        <f t="shared" si="1"/>
        <v>0</v>
      </c>
      <c r="AL43" s="44"/>
    </row>
    <row r="44" spans="1:38" ht="45.75" customHeight="1">
      <c r="A44" s="34">
        <v>36</v>
      </c>
      <c r="B44" s="35">
        <v>4</v>
      </c>
      <c r="C44" s="34" t="s">
        <v>60</v>
      </c>
      <c r="D44" s="34" t="s">
        <v>60</v>
      </c>
      <c r="E44" s="36" t="s">
        <v>305</v>
      </c>
      <c r="F44" s="36" t="s">
        <v>306</v>
      </c>
      <c r="G44" s="36" t="s">
        <v>307</v>
      </c>
      <c r="H44" s="36" t="s">
        <v>56</v>
      </c>
      <c r="I44" s="37" t="s">
        <v>47</v>
      </c>
      <c r="J44" s="37" t="s">
        <v>47</v>
      </c>
      <c r="K44" s="37" t="s">
        <v>160</v>
      </c>
      <c r="L44" s="38">
        <v>1</v>
      </c>
      <c r="M44" s="36"/>
      <c r="N44" s="36"/>
      <c r="O44" s="36"/>
      <c r="P44" s="36"/>
      <c r="Q44" s="36"/>
      <c r="R44" s="36"/>
      <c r="S44" s="38">
        <v>1</v>
      </c>
      <c r="T44" s="36"/>
      <c r="U44" s="36"/>
      <c r="V44" s="36"/>
      <c r="W44" s="36"/>
      <c r="X44" s="36"/>
      <c r="Y44" s="38">
        <v>34077.230000000003</v>
      </c>
      <c r="Z44" s="52">
        <f t="shared" si="0"/>
        <v>34077.230000000003</v>
      </c>
      <c r="AA44" s="43"/>
      <c r="AB44" s="2"/>
      <c r="AC44" s="2"/>
      <c r="AD44" s="2"/>
      <c r="AE44" s="2"/>
      <c r="AF44" s="2"/>
      <c r="AG44" s="2"/>
      <c r="AH44" s="31"/>
      <c r="AI44" s="39">
        <f t="shared" si="2"/>
        <v>0</v>
      </c>
      <c r="AJ44" s="39"/>
      <c r="AK44" s="39">
        <f t="shared" si="1"/>
        <v>0</v>
      </c>
      <c r="AL44" s="44"/>
    </row>
    <row r="45" spans="1:38" ht="45.75" customHeight="1">
      <c r="A45" s="34">
        <v>37</v>
      </c>
      <c r="B45" s="35">
        <v>4</v>
      </c>
      <c r="C45" s="34" t="s">
        <v>60</v>
      </c>
      <c r="D45" s="34" t="s">
        <v>60</v>
      </c>
      <c r="E45" s="36" t="s">
        <v>308</v>
      </c>
      <c r="F45" s="36" t="s">
        <v>309</v>
      </c>
      <c r="G45" s="36" t="s">
        <v>307</v>
      </c>
      <c r="H45" s="36" t="s">
        <v>56</v>
      </c>
      <c r="I45" s="37" t="s">
        <v>47</v>
      </c>
      <c r="J45" s="37" t="s">
        <v>47</v>
      </c>
      <c r="K45" s="37" t="s">
        <v>160</v>
      </c>
      <c r="L45" s="38">
        <v>1</v>
      </c>
      <c r="M45" s="36"/>
      <c r="N45" s="36"/>
      <c r="O45" s="36"/>
      <c r="P45" s="36"/>
      <c r="Q45" s="36"/>
      <c r="R45" s="36"/>
      <c r="S45" s="38">
        <v>1</v>
      </c>
      <c r="T45" s="36"/>
      <c r="U45" s="36"/>
      <c r="V45" s="36"/>
      <c r="W45" s="36"/>
      <c r="X45" s="36"/>
      <c r="Y45" s="38">
        <v>43480.04</v>
      </c>
      <c r="Z45" s="52">
        <f t="shared" si="0"/>
        <v>43480.04</v>
      </c>
      <c r="AA45" s="43"/>
      <c r="AB45" s="2"/>
      <c r="AC45" s="2"/>
      <c r="AD45" s="2"/>
      <c r="AE45" s="2"/>
      <c r="AF45" s="2"/>
      <c r="AG45" s="2"/>
      <c r="AH45" s="31"/>
      <c r="AI45" s="39">
        <f t="shared" si="2"/>
        <v>0</v>
      </c>
      <c r="AJ45" s="39"/>
      <c r="AK45" s="39">
        <f t="shared" si="1"/>
        <v>0</v>
      </c>
      <c r="AL45" s="44"/>
    </row>
    <row r="46" spans="1:38" ht="45.75" customHeight="1">
      <c r="A46" s="34">
        <v>38</v>
      </c>
      <c r="B46" s="35">
        <v>4</v>
      </c>
      <c r="C46" s="34" t="s">
        <v>60</v>
      </c>
      <c r="D46" s="34" t="s">
        <v>60</v>
      </c>
      <c r="E46" s="36" t="s">
        <v>310</v>
      </c>
      <c r="F46" s="36" t="s">
        <v>311</v>
      </c>
      <c r="G46" s="36" t="s">
        <v>307</v>
      </c>
      <c r="H46" s="36" t="s">
        <v>56</v>
      </c>
      <c r="I46" s="37" t="s">
        <v>47</v>
      </c>
      <c r="J46" s="37" t="s">
        <v>47</v>
      </c>
      <c r="K46" s="37" t="s">
        <v>160</v>
      </c>
      <c r="L46" s="38">
        <v>2</v>
      </c>
      <c r="M46" s="36"/>
      <c r="N46" s="36"/>
      <c r="O46" s="36"/>
      <c r="P46" s="36"/>
      <c r="Q46" s="36"/>
      <c r="R46" s="36"/>
      <c r="S46" s="38">
        <v>1</v>
      </c>
      <c r="T46" s="36"/>
      <c r="U46" s="36"/>
      <c r="V46" s="38">
        <v>1</v>
      </c>
      <c r="W46" s="36"/>
      <c r="X46" s="36"/>
      <c r="Y46" s="38">
        <v>8637.67</v>
      </c>
      <c r="Z46" s="52">
        <f t="shared" si="0"/>
        <v>17275.34</v>
      </c>
      <c r="AA46" s="43"/>
      <c r="AB46" s="2"/>
      <c r="AC46" s="2"/>
      <c r="AD46" s="2"/>
      <c r="AE46" s="2"/>
      <c r="AF46" s="2"/>
      <c r="AG46" s="2"/>
      <c r="AH46" s="31"/>
      <c r="AI46" s="39">
        <f t="shared" si="2"/>
        <v>0</v>
      </c>
      <c r="AJ46" s="39"/>
      <c r="AK46" s="39">
        <f t="shared" si="1"/>
        <v>0</v>
      </c>
      <c r="AL46" s="44"/>
    </row>
    <row r="47" spans="1:38" ht="45.75" customHeight="1">
      <c r="A47" s="34">
        <v>39</v>
      </c>
      <c r="B47" s="35">
        <v>4</v>
      </c>
      <c r="C47" s="34" t="s">
        <v>60</v>
      </c>
      <c r="D47" s="34" t="s">
        <v>60</v>
      </c>
      <c r="E47" s="36" t="s">
        <v>312</v>
      </c>
      <c r="F47" s="36" t="s">
        <v>313</v>
      </c>
      <c r="G47" s="36" t="s">
        <v>307</v>
      </c>
      <c r="H47" s="36" t="s">
        <v>56</v>
      </c>
      <c r="I47" s="37" t="s">
        <v>47</v>
      </c>
      <c r="J47" s="37" t="s">
        <v>47</v>
      </c>
      <c r="K47" s="37" t="s">
        <v>160</v>
      </c>
      <c r="L47" s="38">
        <v>1</v>
      </c>
      <c r="M47" s="36"/>
      <c r="N47" s="36"/>
      <c r="O47" s="36"/>
      <c r="P47" s="36"/>
      <c r="Q47" s="36"/>
      <c r="R47" s="36"/>
      <c r="S47" s="36"/>
      <c r="T47" s="36"/>
      <c r="U47" s="36"/>
      <c r="V47" s="38">
        <v>1</v>
      </c>
      <c r="W47" s="36"/>
      <c r="X47" s="36"/>
      <c r="Y47" s="38">
        <v>2771.67</v>
      </c>
      <c r="Z47" s="52">
        <f t="shared" si="0"/>
        <v>2771.67</v>
      </c>
      <c r="AA47" s="43"/>
      <c r="AB47" s="2"/>
      <c r="AC47" s="2"/>
      <c r="AD47" s="2"/>
      <c r="AE47" s="2"/>
      <c r="AF47" s="2"/>
      <c r="AG47" s="2"/>
      <c r="AH47" s="31"/>
      <c r="AI47" s="39">
        <f t="shared" si="2"/>
        <v>0</v>
      </c>
      <c r="AJ47" s="39"/>
      <c r="AK47" s="39">
        <f t="shared" si="1"/>
        <v>0</v>
      </c>
      <c r="AL47" s="44"/>
    </row>
    <row r="48" spans="1:38" ht="45.75" customHeight="1">
      <c r="A48" s="34">
        <v>40</v>
      </c>
      <c r="B48" s="35">
        <v>4</v>
      </c>
      <c r="C48" s="34" t="s">
        <v>60</v>
      </c>
      <c r="D48" s="34" t="s">
        <v>60</v>
      </c>
      <c r="E48" s="36" t="s">
        <v>314</v>
      </c>
      <c r="F48" s="36" t="s">
        <v>315</v>
      </c>
      <c r="G48" s="36" t="s">
        <v>307</v>
      </c>
      <c r="H48" s="36" t="s">
        <v>56</v>
      </c>
      <c r="I48" s="37" t="s">
        <v>47</v>
      </c>
      <c r="J48" s="37" t="s">
        <v>47</v>
      </c>
      <c r="K48" s="37" t="s">
        <v>160</v>
      </c>
      <c r="L48" s="38">
        <v>1</v>
      </c>
      <c r="M48" s="36"/>
      <c r="N48" s="36"/>
      <c r="O48" s="36"/>
      <c r="P48" s="38">
        <v>1</v>
      </c>
      <c r="Q48" s="36"/>
      <c r="R48" s="36"/>
      <c r="S48" s="36"/>
      <c r="T48" s="36"/>
      <c r="U48" s="36"/>
      <c r="V48" s="36"/>
      <c r="W48" s="36"/>
      <c r="X48" s="36"/>
      <c r="Y48" s="38">
        <v>10973.37</v>
      </c>
      <c r="Z48" s="52">
        <f t="shared" si="0"/>
        <v>10973.37</v>
      </c>
      <c r="AA48" s="43"/>
      <c r="AB48" s="2"/>
      <c r="AC48" s="2"/>
      <c r="AD48" s="2"/>
      <c r="AE48" s="2"/>
      <c r="AF48" s="2"/>
      <c r="AG48" s="2"/>
      <c r="AH48" s="31"/>
      <c r="AI48" s="39">
        <f t="shared" si="2"/>
        <v>0</v>
      </c>
      <c r="AJ48" s="39"/>
      <c r="AK48" s="39">
        <f t="shared" si="1"/>
        <v>0</v>
      </c>
      <c r="AL48" s="44"/>
    </row>
    <row r="49" spans="1:38" ht="45.75" customHeight="1">
      <c r="A49" s="34">
        <v>41</v>
      </c>
      <c r="B49" s="35">
        <v>4</v>
      </c>
      <c r="C49" s="34" t="s">
        <v>60</v>
      </c>
      <c r="D49" s="34" t="s">
        <v>60</v>
      </c>
      <c r="E49" s="36" t="s">
        <v>316</v>
      </c>
      <c r="F49" s="36" t="s">
        <v>317</v>
      </c>
      <c r="G49" s="36" t="s">
        <v>307</v>
      </c>
      <c r="H49" s="36" t="s">
        <v>56</v>
      </c>
      <c r="I49" s="37" t="s">
        <v>47</v>
      </c>
      <c r="J49" s="37" t="s">
        <v>47</v>
      </c>
      <c r="K49" s="37" t="s">
        <v>160</v>
      </c>
      <c r="L49" s="38">
        <v>1</v>
      </c>
      <c r="M49" s="36"/>
      <c r="N49" s="36"/>
      <c r="O49" s="36"/>
      <c r="P49" s="38">
        <v>1</v>
      </c>
      <c r="Q49" s="36"/>
      <c r="R49" s="36"/>
      <c r="S49" s="36"/>
      <c r="T49" s="36"/>
      <c r="U49" s="36"/>
      <c r="V49" s="36"/>
      <c r="W49" s="36"/>
      <c r="X49" s="36"/>
      <c r="Y49" s="38">
        <v>18398.509999999998</v>
      </c>
      <c r="Z49" s="52">
        <f t="shared" si="0"/>
        <v>18398.509999999998</v>
      </c>
      <c r="AA49" s="43"/>
      <c r="AB49" s="2"/>
      <c r="AC49" s="2"/>
      <c r="AD49" s="2"/>
      <c r="AE49" s="2"/>
      <c r="AF49" s="2"/>
      <c r="AG49" s="2"/>
      <c r="AH49" s="31"/>
      <c r="AI49" s="39">
        <f t="shared" si="2"/>
        <v>0</v>
      </c>
      <c r="AJ49" s="39"/>
      <c r="AK49" s="39">
        <f t="shared" si="1"/>
        <v>0</v>
      </c>
      <c r="AL49" s="44"/>
    </row>
    <row r="50" spans="1:38" ht="45.75" customHeight="1">
      <c r="A50" s="34">
        <v>42</v>
      </c>
      <c r="B50" s="35">
        <v>4</v>
      </c>
      <c r="C50" s="34" t="s">
        <v>60</v>
      </c>
      <c r="D50" s="34" t="s">
        <v>60</v>
      </c>
      <c r="E50" s="36" t="s">
        <v>318</v>
      </c>
      <c r="F50" s="36" t="s">
        <v>319</v>
      </c>
      <c r="G50" s="36" t="s">
        <v>320</v>
      </c>
      <c r="H50" s="36" t="s">
        <v>56</v>
      </c>
      <c r="I50" s="37" t="s">
        <v>47</v>
      </c>
      <c r="J50" s="37" t="s">
        <v>47</v>
      </c>
      <c r="K50" s="37" t="s">
        <v>160</v>
      </c>
      <c r="L50" s="38">
        <v>1</v>
      </c>
      <c r="M50" s="36"/>
      <c r="N50" s="36"/>
      <c r="O50" s="36"/>
      <c r="P50" s="38">
        <v>1</v>
      </c>
      <c r="Q50" s="36"/>
      <c r="R50" s="36"/>
      <c r="S50" s="36"/>
      <c r="T50" s="36"/>
      <c r="U50" s="36"/>
      <c r="V50" s="36"/>
      <c r="W50" s="36"/>
      <c r="X50" s="36"/>
      <c r="Y50" s="38">
        <v>37819.269999999997</v>
      </c>
      <c r="Z50" s="52">
        <f t="shared" si="0"/>
        <v>37819.269999999997</v>
      </c>
      <c r="AA50" s="43"/>
      <c r="AB50" s="2"/>
      <c r="AC50" s="2"/>
      <c r="AD50" s="2"/>
      <c r="AE50" s="2"/>
      <c r="AF50" s="2"/>
      <c r="AG50" s="2"/>
      <c r="AH50" s="31"/>
      <c r="AI50" s="39">
        <f t="shared" si="2"/>
        <v>0</v>
      </c>
      <c r="AJ50" s="39"/>
      <c r="AK50" s="39">
        <f t="shared" si="1"/>
        <v>0</v>
      </c>
      <c r="AL50" s="44"/>
    </row>
    <row r="51" spans="1:38" ht="45.75" customHeight="1">
      <c r="A51" s="34">
        <v>43</v>
      </c>
      <c r="B51" s="35">
        <v>4</v>
      </c>
      <c r="C51" s="34" t="s">
        <v>60</v>
      </c>
      <c r="D51" s="34" t="s">
        <v>60</v>
      </c>
      <c r="E51" s="36" t="s">
        <v>321</v>
      </c>
      <c r="F51" s="36" t="s">
        <v>322</v>
      </c>
      <c r="G51" s="36" t="s">
        <v>323</v>
      </c>
      <c r="H51" s="36" t="s">
        <v>56</v>
      </c>
      <c r="I51" s="37" t="s">
        <v>47</v>
      </c>
      <c r="J51" s="37" t="s">
        <v>47</v>
      </c>
      <c r="K51" s="37" t="s">
        <v>160</v>
      </c>
      <c r="L51" s="38">
        <v>1</v>
      </c>
      <c r="M51" s="36"/>
      <c r="N51" s="38">
        <v>1</v>
      </c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8">
        <v>2484.62</v>
      </c>
      <c r="Z51" s="52">
        <f t="shared" si="0"/>
        <v>2484.62</v>
      </c>
      <c r="AA51" s="43"/>
      <c r="AB51" s="2"/>
      <c r="AC51" s="2"/>
      <c r="AD51" s="2"/>
      <c r="AE51" s="2"/>
      <c r="AF51" s="2"/>
      <c r="AG51" s="2"/>
      <c r="AH51" s="31"/>
      <c r="AI51" s="39">
        <f t="shared" si="2"/>
        <v>0</v>
      </c>
      <c r="AJ51" s="39"/>
      <c r="AK51" s="39">
        <f t="shared" si="1"/>
        <v>0</v>
      </c>
      <c r="AL51" s="44"/>
    </row>
    <row r="52" spans="1:38" ht="45.75" customHeight="1">
      <c r="A52" s="34">
        <v>44</v>
      </c>
      <c r="B52" s="35">
        <v>4</v>
      </c>
      <c r="C52" s="34" t="s">
        <v>60</v>
      </c>
      <c r="D52" s="34" t="s">
        <v>60</v>
      </c>
      <c r="E52" s="36" t="s">
        <v>324</v>
      </c>
      <c r="F52" s="36" t="s">
        <v>325</v>
      </c>
      <c r="G52" s="36" t="s">
        <v>326</v>
      </c>
      <c r="H52" s="36" t="s">
        <v>56</v>
      </c>
      <c r="I52" s="37" t="s">
        <v>47</v>
      </c>
      <c r="J52" s="37" t="s">
        <v>47</v>
      </c>
      <c r="K52" s="37" t="s">
        <v>160</v>
      </c>
      <c r="L52" s="38">
        <v>5</v>
      </c>
      <c r="M52" s="36"/>
      <c r="N52" s="38">
        <v>5</v>
      </c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8">
        <v>15693.34</v>
      </c>
      <c r="Z52" s="52">
        <f t="shared" si="0"/>
        <v>78466.7</v>
      </c>
      <c r="AA52" s="43"/>
      <c r="AB52" s="2"/>
      <c r="AC52" s="2"/>
      <c r="AD52" s="2"/>
      <c r="AE52" s="2"/>
      <c r="AF52" s="2"/>
      <c r="AG52" s="2"/>
      <c r="AH52" s="31"/>
      <c r="AI52" s="39">
        <f t="shared" si="2"/>
        <v>0</v>
      </c>
      <c r="AJ52" s="39"/>
      <c r="AK52" s="39">
        <f t="shared" si="1"/>
        <v>0</v>
      </c>
      <c r="AL52" s="44"/>
    </row>
    <row r="53" spans="1:38" ht="45.75" customHeight="1">
      <c r="A53" s="34">
        <v>45</v>
      </c>
      <c r="B53" s="35">
        <v>4</v>
      </c>
      <c r="C53" s="34" t="s">
        <v>60</v>
      </c>
      <c r="D53" s="34" t="s">
        <v>60</v>
      </c>
      <c r="E53" s="36" t="s">
        <v>327</v>
      </c>
      <c r="F53" s="36" t="s">
        <v>328</v>
      </c>
      <c r="G53" s="36" t="s">
        <v>329</v>
      </c>
      <c r="H53" s="36" t="s">
        <v>56</v>
      </c>
      <c r="I53" s="37" t="s">
        <v>47</v>
      </c>
      <c r="J53" s="37" t="s">
        <v>47</v>
      </c>
      <c r="K53" s="37" t="s">
        <v>160</v>
      </c>
      <c r="L53" s="38">
        <v>4</v>
      </c>
      <c r="M53" s="36"/>
      <c r="N53" s="38">
        <v>4</v>
      </c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8">
        <v>2789.38</v>
      </c>
      <c r="Z53" s="52">
        <f t="shared" si="0"/>
        <v>11157.52</v>
      </c>
      <c r="AA53" s="43"/>
      <c r="AB53" s="2"/>
      <c r="AC53" s="2"/>
      <c r="AD53" s="2"/>
      <c r="AE53" s="2"/>
      <c r="AF53" s="2"/>
      <c r="AG53" s="2"/>
      <c r="AH53" s="31"/>
      <c r="AI53" s="39">
        <f t="shared" si="2"/>
        <v>0</v>
      </c>
      <c r="AJ53" s="39"/>
      <c r="AK53" s="39">
        <f t="shared" si="1"/>
        <v>0</v>
      </c>
      <c r="AL53" s="44"/>
    </row>
    <row r="54" spans="1:38" ht="45.75" customHeight="1">
      <c r="A54" s="34">
        <v>46</v>
      </c>
      <c r="B54" s="35">
        <v>4</v>
      </c>
      <c r="C54" s="34" t="s">
        <v>60</v>
      </c>
      <c r="D54" s="34" t="s">
        <v>60</v>
      </c>
      <c r="E54" s="36" t="s">
        <v>330</v>
      </c>
      <c r="F54" s="36" t="s">
        <v>331</v>
      </c>
      <c r="G54" s="36" t="s">
        <v>332</v>
      </c>
      <c r="H54" s="36" t="s">
        <v>56</v>
      </c>
      <c r="I54" s="37" t="s">
        <v>47</v>
      </c>
      <c r="J54" s="37" t="s">
        <v>47</v>
      </c>
      <c r="K54" s="37" t="s">
        <v>160</v>
      </c>
      <c r="L54" s="38">
        <v>1</v>
      </c>
      <c r="M54" s="36"/>
      <c r="N54" s="36"/>
      <c r="O54" s="36"/>
      <c r="P54" s="38">
        <v>1</v>
      </c>
      <c r="Q54" s="36"/>
      <c r="R54" s="36"/>
      <c r="S54" s="36"/>
      <c r="T54" s="36"/>
      <c r="U54" s="36"/>
      <c r="V54" s="36"/>
      <c r="W54" s="36"/>
      <c r="X54" s="36"/>
      <c r="Y54" s="38">
        <v>157942.76</v>
      </c>
      <c r="Z54" s="52">
        <f t="shared" si="0"/>
        <v>157942.76</v>
      </c>
      <c r="AA54" s="43"/>
      <c r="AB54" s="2"/>
      <c r="AC54" s="2"/>
      <c r="AD54" s="2"/>
      <c r="AE54" s="2"/>
      <c r="AF54" s="2"/>
      <c r="AG54" s="2"/>
      <c r="AH54" s="31"/>
      <c r="AI54" s="39">
        <f t="shared" si="2"/>
        <v>0</v>
      </c>
      <c r="AJ54" s="39"/>
      <c r="AK54" s="39">
        <f t="shared" si="1"/>
        <v>0</v>
      </c>
      <c r="AL54" s="44"/>
    </row>
    <row r="55" spans="1:38" ht="45.75" customHeight="1">
      <c r="A55" s="34">
        <v>47</v>
      </c>
      <c r="B55" s="35">
        <v>4</v>
      </c>
      <c r="C55" s="34" t="s">
        <v>60</v>
      </c>
      <c r="D55" s="34" t="s">
        <v>60</v>
      </c>
      <c r="E55" s="36" t="s">
        <v>333</v>
      </c>
      <c r="F55" s="36" t="s">
        <v>334</v>
      </c>
      <c r="G55" s="36" t="s">
        <v>335</v>
      </c>
      <c r="H55" s="36" t="s">
        <v>56</v>
      </c>
      <c r="I55" s="37" t="s">
        <v>47</v>
      </c>
      <c r="J55" s="37" t="s">
        <v>47</v>
      </c>
      <c r="K55" s="37" t="s">
        <v>160</v>
      </c>
      <c r="L55" s="38">
        <v>1</v>
      </c>
      <c r="M55" s="36"/>
      <c r="N55" s="36"/>
      <c r="O55" s="36"/>
      <c r="P55" s="38">
        <v>1</v>
      </c>
      <c r="Q55" s="36"/>
      <c r="R55" s="36"/>
      <c r="S55" s="36"/>
      <c r="T55" s="36"/>
      <c r="U55" s="36"/>
      <c r="V55" s="36"/>
      <c r="W55" s="36"/>
      <c r="X55" s="36"/>
      <c r="Y55" s="38">
        <v>7905.29</v>
      </c>
      <c r="Z55" s="52">
        <f t="shared" si="0"/>
        <v>7905.29</v>
      </c>
      <c r="AA55" s="43"/>
      <c r="AB55" s="2"/>
      <c r="AC55" s="2"/>
      <c r="AD55" s="2"/>
      <c r="AE55" s="2"/>
      <c r="AF55" s="2"/>
      <c r="AG55" s="2"/>
      <c r="AH55" s="31"/>
      <c r="AI55" s="39">
        <f t="shared" si="2"/>
        <v>0</v>
      </c>
      <c r="AJ55" s="39"/>
      <c r="AK55" s="39">
        <f t="shared" si="1"/>
        <v>0</v>
      </c>
      <c r="AL55" s="44"/>
    </row>
    <row r="56" spans="1:38" ht="45.75" customHeight="1">
      <c r="A56" s="34">
        <v>48</v>
      </c>
      <c r="B56" s="35">
        <v>4</v>
      </c>
      <c r="C56" s="34" t="s">
        <v>60</v>
      </c>
      <c r="D56" s="34" t="s">
        <v>60</v>
      </c>
      <c r="E56" s="36" t="s">
        <v>336</v>
      </c>
      <c r="F56" s="36" t="s">
        <v>337</v>
      </c>
      <c r="G56" s="36" t="s">
        <v>238</v>
      </c>
      <c r="H56" s="36" t="s">
        <v>56</v>
      </c>
      <c r="I56" s="37" t="s">
        <v>47</v>
      </c>
      <c r="J56" s="37" t="s">
        <v>47</v>
      </c>
      <c r="K56" s="37" t="s">
        <v>160</v>
      </c>
      <c r="L56" s="38">
        <v>1</v>
      </c>
      <c r="M56" s="36"/>
      <c r="N56" s="36"/>
      <c r="O56" s="36"/>
      <c r="P56" s="36"/>
      <c r="Q56" s="36"/>
      <c r="R56" s="36"/>
      <c r="S56" s="38">
        <v>1</v>
      </c>
      <c r="T56" s="36"/>
      <c r="U56" s="36"/>
      <c r="V56" s="36"/>
      <c r="W56" s="36"/>
      <c r="X56" s="36"/>
      <c r="Y56" s="38">
        <v>23857.21</v>
      </c>
      <c r="Z56" s="52">
        <f t="shared" si="0"/>
        <v>23857.21</v>
      </c>
      <c r="AA56" s="43"/>
      <c r="AB56" s="2"/>
      <c r="AC56" s="2"/>
      <c r="AD56" s="2"/>
      <c r="AE56" s="2"/>
      <c r="AF56" s="2"/>
      <c r="AG56" s="2"/>
      <c r="AH56" s="31"/>
      <c r="AI56" s="39">
        <f t="shared" si="2"/>
        <v>0</v>
      </c>
      <c r="AJ56" s="39"/>
      <c r="AK56" s="39">
        <f t="shared" si="1"/>
        <v>0</v>
      </c>
      <c r="AL56" s="44"/>
    </row>
    <row r="57" spans="1:38" ht="45.75" customHeight="1">
      <c r="A57" s="34">
        <v>49</v>
      </c>
      <c r="B57" s="35">
        <v>4</v>
      </c>
      <c r="C57" s="34" t="s">
        <v>60</v>
      </c>
      <c r="D57" s="34" t="s">
        <v>60</v>
      </c>
      <c r="E57" s="36" t="s">
        <v>338</v>
      </c>
      <c r="F57" s="36" t="s">
        <v>339</v>
      </c>
      <c r="G57" s="36" t="s">
        <v>340</v>
      </c>
      <c r="H57" s="36" t="s">
        <v>56</v>
      </c>
      <c r="I57" s="37" t="s">
        <v>47</v>
      </c>
      <c r="J57" s="37" t="s">
        <v>47</v>
      </c>
      <c r="K57" s="37" t="s">
        <v>160</v>
      </c>
      <c r="L57" s="38">
        <v>8</v>
      </c>
      <c r="M57" s="36"/>
      <c r="N57" s="38">
        <v>7</v>
      </c>
      <c r="O57" s="36"/>
      <c r="P57" s="36"/>
      <c r="Q57" s="36"/>
      <c r="R57" s="36"/>
      <c r="S57" s="38">
        <v>1</v>
      </c>
      <c r="T57" s="36"/>
      <c r="U57" s="36"/>
      <c r="V57" s="36"/>
      <c r="W57" s="36"/>
      <c r="X57" s="36"/>
      <c r="Y57" s="38">
        <v>20503</v>
      </c>
      <c r="Z57" s="52">
        <f t="shared" si="0"/>
        <v>164024</v>
      </c>
      <c r="AA57" s="43"/>
      <c r="AB57" s="2"/>
      <c r="AC57" s="2"/>
      <c r="AD57" s="2"/>
      <c r="AE57" s="2"/>
      <c r="AF57" s="2"/>
      <c r="AG57" s="2"/>
      <c r="AH57" s="31"/>
      <c r="AI57" s="39">
        <f t="shared" si="2"/>
        <v>0</v>
      </c>
      <c r="AJ57" s="39"/>
      <c r="AK57" s="39">
        <f t="shared" si="1"/>
        <v>0</v>
      </c>
      <c r="AL57" s="44"/>
    </row>
    <row r="58" spans="1:38" ht="45.75" customHeight="1">
      <c r="A58" s="34">
        <v>50</v>
      </c>
      <c r="B58" s="35">
        <v>4</v>
      </c>
      <c r="C58" s="34" t="s">
        <v>60</v>
      </c>
      <c r="D58" s="34" t="s">
        <v>60</v>
      </c>
      <c r="E58" s="36" t="s">
        <v>341</v>
      </c>
      <c r="F58" s="36" t="s">
        <v>342</v>
      </c>
      <c r="G58" s="36" t="s">
        <v>238</v>
      </c>
      <c r="H58" s="36" t="s">
        <v>56</v>
      </c>
      <c r="I58" s="37" t="s">
        <v>47</v>
      </c>
      <c r="J58" s="37" t="s">
        <v>47</v>
      </c>
      <c r="K58" s="37" t="s">
        <v>160</v>
      </c>
      <c r="L58" s="38">
        <v>1</v>
      </c>
      <c r="M58" s="36"/>
      <c r="N58" s="36"/>
      <c r="O58" s="36"/>
      <c r="P58" s="36"/>
      <c r="Q58" s="36"/>
      <c r="R58" s="36"/>
      <c r="S58" s="36"/>
      <c r="T58" s="36"/>
      <c r="U58" s="36"/>
      <c r="V58" s="38">
        <v>1</v>
      </c>
      <c r="W58" s="36"/>
      <c r="X58" s="36"/>
      <c r="Y58" s="38">
        <v>6606.21</v>
      </c>
      <c r="Z58" s="52">
        <f t="shared" si="0"/>
        <v>6606.21</v>
      </c>
      <c r="AA58" s="43"/>
      <c r="AB58" s="2"/>
      <c r="AC58" s="2"/>
      <c r="AD58" s="2"/>
      <c r="AE58" s="2"/>
      <c r="AF58" s="2"/>
      <c r="AG58" s="2"/>
      <c r="AH58" s="31"/>
      <c r="AI58" s="39">
        <f t="shared" si="2"/>
        <v>0</v>
      </c>
      <c r="AJ58" s="39"/>
      <c r="AK58" s="39">
        <f t="shared" si="1"/>
        <v>0</v>
      </c>
      <c r="AL58" s="44"/>
    </row>
    <row r="59" spans="1:38" ht="45.75" customHeight="1" thickBot="1">
      <c r="A59" s="34">
        <v>51</v>
      </c>
      <c r="B59" s="35">
        <v>4</v>
      </c>
      <c r="C59" s="34" t="s">
        <v>60</v>
      </c>
      <c r="D59" s="34" t="s">
        <v>60</v>
      </c>
      <c r="E59" s="36" t="s">
        <v>343</v>
      </c>
      <c r="F59" s="36" t="s">
        <v>344</v>
      </c>
      <c r="G59" s="36" t="s">
        <v>59</v>
      </c>
      <c r="H59" s="36" t="s">
        <v>56</v>
      </c>
      <c r="I59" s="37" t="s">
        <v>47</v>
      </c>
      <c r="J59" s="37" t="s">
        <v>47</v>
      </c>
      <c r="K59" s="37" t="s">
        <v>160</v>
      </c>
      <c r="L59" s="38">
        <v>4</v>
      </c>
      <c r="M59" s="36"/>
      <c r="N59" s="38">
        <v>4</v>
      </c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8">
        <v>40068</v>
      </c>
      <c r="Z59" s="52">
        <f t="shared" si="0"/>
        <v>160272</v>
      </c>
      <c r="AA59" s="43"/>
      <c r="AB59" s="2"/>
      <c r="AC59" s="2"/>
      <c r="AD59" s="2"/>
      <c r="AE59" s="2"/>
      <c r="AF59" s="2"/>
      <c r="AG59" s="2"/>
      <c r="AH59" s="31"/>
      <c r="AI59" s="39">
        <f t="shared" si="2"/>
        <v>0</v>
      </c>
      <c r="AJ59" s="39"/>
      <c r="AK59" s="39">
        <f t="shared" si="1"/>
        <v>0</v>
      </c>
      <c r="AL59" s="44"/>
    </row>
    <row r="60" spans="1:38" ht="20.25" customHeight="1" thickBot="1">
      <c r="A60" s="73" t="s">
        <v>52</v>
      </c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60">
        <f>SUM(L9:L59)</f>
        <v>188</v>
      </c>
      <c r="M60" s="60"/>
      <c r="N60" s="60">
        <f t="shared" ref="N60:V60" si="3">SUM(N9:N59)</f>
        <v>83</v>
      </c>
      <c r="O60" s="60"/>
      <c r="P60" s="60">
        <f t="shared" si="3"/>
        <v>41</v>
      </c>
      <c r="Q60" s="60"/>
      <c r="R60" s="60"/>
      <c r="S60" s="60">
        <f t="shared" si="3"/>
        <v>33</v>
      </c>
      <c r="T60" s="60"/>
      <c r="U60" s="60"/>
      <c r="V60" s="60">
        <f t="shared" si="3"/>
        <v>31</v>
      </c>
      <c r="W60" s="60"/>
      <c r="X60" s="60"/>
      <c r="Y60" s="61"/>
      <c r="Z60" s="29">
        <f>SUM(Z9:Z59)</f>
        <v>2500238.4900000002</v>
      </c>
      <c r="AA60" s="53"/>
      <c r="AB60" s="54"/>
      <c r="AC60" s="54"/>
      <c r="AD60" s="54"/>
      <c r="AE60" s="54"/>
      <c r="AF60" s="54"/>
      <c r="AG60" s="54"/>
      <c r="AH60" s="55"/>
      <c r="AI60" s="56">
        <f>SUM(AI9:AI59)</f>
        <v>0</v>
      </c>
      <c r="AJ60" s="57"/>
      <c r="AK60" s="56">
        <f>SUM(AK9:AK59)</f>
        <v>0</v>
      </c>
      <c r="AL60" s="58"/>
    </row>
    <row r="61" spans="1:38" ht="18" customHeight="1"/>
    <row r="62" spans="1:38" ht="45" customHeight="1">
      <c r="A62" s="75" t="s">
        <v>37</v>
      </c>
      <c r="B62" s="75"/>
      <c r="C62" s="75"/>
      <c r="D62" s="75"/>
      <c r="E62" s="76" t="s">
        <v>39</v>
      </c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26"/>
    </row>
    <row r="63" spans="1:38" ht="156" customHeight="1">
      <c r="A63" s="75" t="s">
        <v>40</v>
      </c>
      <c r="B63" s="75"/>
      <c r="C63" s="75"/>
      <c r="D63" s="75"/>
      <c r="E63" s="77" t="s">
        <v>57</v>
      </c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27"/>
    </row>
    <row r="64" spans="1:38">
      <c r="D64" s="1"/>
      <c r="E64" s="1"/>
      <c r="F64"/>
      <c r="G64"/>
      <c r="H64"/>
      <c r="I64"/>
      <c r="J64"/>
      <c r="K64"/>
    </row>
    <row r="65" spans="1:38" ht="15">
      <c r="C65" s="13"/>
      <c r="D65" s="14"/>
      <c r="E65" s="14"/>
      <c r="F65" s="13"/>
      <c r="G65" s="13"/>
      <c r="H65" s="13"/>
      <c r="I65" s="13"/>
      <c r="J65"/>
      <c r="K65"/>
    </row>
    <row r="66" spans="1:38" ht="8.25" customHeight="1">
      <c r="C66" s="13"/>
      <c r="D66" s="15"/>
      <c r="E66" s="16"/>
      <c r="F66" s="17"/>
      <c r="G66" s="18"/>
      <c r="H66" s="18"/>
      <c r="I66" s="18"/>
      <c r="J66"/>
      <c r="K66"/>
    </row>
    <row r="67" spans="1:38" ht="12.75" customHeight="1">
      <c r="C67" s="13"/>
      <c r="D67" s="74"/>
      <c r="E67" s="74"/>
      <c r="F67" s="74"/>
      <c r="G67" s="19" t="s">
        <v>30</v>
      </c>
      <c r="H67" s="20"/>
      <c r="I67" s="14"/>
      <c r="J67"/>
      <c r="K67"/>
    </row>
    <row r="68" spans="1:38" ht="7.5" customHeight="1">
      <c r="C68" s="13"/>
      <c r="D68" s="21"/>
      <c r="E68" s="13"/>
      <c r="F68" s="14"/>
      <c r="G68" s="14"/>
      <c r="H68" s="19"/>
      <c r="I68" s="22"/>
      <c r="J68"/>
      <c r="K68"/>
    </row>
    <row r="69" spans="1:38" ht="13.5" customHeight="1">
      <c r="C69" s="13"/>
      <c r="D69" s="74"/>
      <c r="E69" s="74"/>
      <c r="F69" s="74"/>
      <c r="G69" s="19" t="s">
        <v>31</v>
      </c>
      <c r="H69" s="19"/>
      <c r="I69" s="22"/>
      <c r="J69"/>
      <c r="K69"/>
    </row>
    <row r="70" spans="1:38" ht="15">
      <c r="C70" s="13"/>
      <c r="D70" s="15"/>
      <c r="E70" s="13"/>
      <c r="F70" s="14"/>
      <c r="G70" s="18"/>
      <c r="H70" s="18"/>
      <c r="I70" s="18"/>
      <c r="J70"/>
      <c r="K70"/>
    </row>
    <row r="71" spans="1:38" ht="13.5" customHeight="1">
      <c r="C71" s="13"/>
      <c r="D71" s="74"/>
      <c r="E71" s="74"/>
      <c r="F71" s="74"/>
      <c r="G71" s="23" t="s">
        <v>32</v>
      </c>
      <c r="H71" s="18"/>
      <c r="I71" s="18"/>
      <c r="J71"/>
      <c r="K71"/>
    </row>
    <row r="72" spans="1:38" ht="15">
      <c r="C72" s="13"/>
      <c r="D72" s="15"/>
      <c r="E72" s="24"/>
      <c r="F72" s="17"/>
      <c r="G72" s="18"/>
      <c r="H72" s="18"/>
      <c r="I72" s="18"/>
      <c r="J72"/>
      <c r="K72"/>
    </row>
    <row r="73" spans="1:38" ht="15">
      <c r="C73" s="13"/>
      <c r="D73" s="15"/>
      <c r="E73" s="24"/>
      <c r="F73" s="17"/>
      <c r="G73" s="18"/>
      <c r="H73" s="18"/>
      <c r="I73" s="18"/>
      <c r="J73"/>
      <c r="K73"/>
    </row>
    <row r="74" spans="1:38" ht="15">
      <c r="C74" s="13" t="s">
        <v>33</v>
      </c>
      <c r="D74" s="15"/>
      <c r="E74" s="25"/>
      <c r="F74" s="18"/>
      <c r="G74" s="18"/>
      <c r="H74" s="18"/>
      <c r="I74" s="18"/>
      <c r="J74"/>
      <c r="K74"/>
    </row>
    <row r="75" spans="1:38" ht="15">
      <c r="C75" s="13"/>
      <c r="D75" s="13"/>
      <c r="E75" s="13"/>
      <c r="F75" s="18" t="s">
        <v>44</v>
      </c>
      <c r="G75" s="14"/>
      <c r="H75" s="14"/>
      <c r="I75" s="14"/>
    </row>
    <row r="76" spans="1:38" ht="15">
      <c r="C76" s="13"/>
      <c r="D76" s="13"/>
      <c r="E76" s="13"/>
      <c r="F76" s="14"/>
      <c r="G76" s="14"/>
      <c r="H76" s="14"/>
      <c r="I76" s="14"/>
    </row>
    <row r="77" spans="1:38" ht="15">
      <c r="C77" s="13"/>
      <c r="D77" s="13"/>
      <c r="E77" s="13"/>
      <c r="F77" s="14"/>
      <c r="G77" s="14"/>
      <c r="H77" s="14"/>
      <c r="I77" s="14"/>
    </row>
    <row r="78" spans="1:38" s="1" customFormat="1" ht="15">
      <c r="A78"/>
      <c r="B78"/>
      <c r="C78" s="13"/>
      <c r="D78" s="13"/>
      <c r="E78" s="13"/>
      <c r="F78" s="14"/>
      <c r="G78" s="14"/>
      <c r="H78" s="14"/>
      <c r="I78" s="14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</row>
    <row r="79" spans="1:38" s="1" customFormat="1" ht="15">
      <c r="A79"/>
      <c r="B79"/>
      <c r="C79" s="13"/>
      <c r="D79" s="13"/>
      <c r="E79" s="13"/>
      <c r="F79" s="14"/>
      <c r="G79" s="14"/>
      <c r="H79" s="14"/>
      <c r="I79" s="14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</row>
    <row r="80" spans="1:38" s="1" customFormat="1" ht="15">
      <c r="A80"/>
      <c r="B80"/>
      <c r="C80" s="13"/>
      <c r="D80" s="13"/>
      <c r="E80" s="13"/>
      <c r="F80" s="14"/>
      <c r="G80" s="14"/>
      <c r="H80" s="14"/>
      <c r="I80" s="14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</row>
    <row r="81" spans="1:38" s="1" customFormat="1" ht="15">
      <c r="A81"/>
      <c r="B81"/>
      <c r="C81" s="13"/>
      <c r="D81" s="13"/>
      <c r="E81" s="13"/>
      <c r="F81" s="14"/>
      <c r="G81" s="14"/>
      <c r="H81" s="14"/>
      <c r="I81" s="14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</row>
  </sheetData>
  <mergeCells count="13">
    <mergeCell ref="AA7:AL7"/>
    <mergeCell ref="D71:F71"/>
    <mergeCell ref="A62:D62"/>
    <mergeCell ref="E62:AK62"/>
    <mergeCell ref="A63:D63"/>
    <mergeCell ref="E63:AK63"/>
    <mergeCell ref="D67:F67"/>
    <mergeCell ref="D69:F69"/>
    <mergeCell ref="A60:K60"/>
    <mergeCell ref="E3:L3"/>
    <mergeCell ref="E4:L4"/>
    <mergeCell ref="E5:L5"/>
    <mergeCell ref="M7:X7"/>
  </mergeCells>
  <pageMargins left="0.39370078740157483" right="0.19685039370078741" top="0.59055118110236227" bottom="0.39370078740157483" header="0.31496062992125984" footer="0.31496062992125984"/>
  <pageSetup paperSize="8" scale="43" fitToHeight="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32"/>
  <sheetViews>
    <sheetView view="pageBreakPreview" zoomScale="62" zoomScaleNormal="86" zoomScaleSheetLayoutView="62" workbookViewId="0">
      <selection activeCell="K18" sqref="K18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9.140625" style="1" customWidth="1"/>
    <col min="7" max="7" width="14.28515625" style="1" customWidth="1"/>
    <col min="8" max="8" width="7.85546875" style="1" customWidth="1"/>
    <col min="9" max="9" width="17.28515625" style="1" customWidth="1"/>
    <col min="10" max="10" width="17" style="1" customWidth="1"/>
    <col min="11" max="11" width="16.5703125" style="1" customWidth="1"/>
    <col min="12" max="12" width="13" customWidth="1"/>
    <col min="13" max="13" width="4.7109375" customWidth="1"/>
    <col min="14" max="15" width="4.42578125" customWidth="1"/>
    <col min="16" max="16" width="4.7109375" customWidth="1"/>
    <col min="17" max="17" width="4.140625" customWidth="1"/>
    <col min="18" max="18" width="4.42578125" customWidth="1"/>
    <col min="19" max="20" width="5.28515625" customWidth="1"/>
    <col min="21" max="21" width="5.7109375" customWidth="1"/>
    <col min="22" max="23" width="5.4257812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78" t="s">
        <v>345</v>
      </c>
      <c r="F3" s="78"/>
      <c r="G3" s="78"/>
      <c r="H3" s="78"/>
      <c r="I3" s="78"/>
      <c r="J3" s="78"/>
      <c r="K3" s="78"/>
      <c r="L3" s="78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79" t="s">
        <v>353</v>
      </c>
      <c r="F4" s="79"/>
      <c r="G4" s="79"/>
      <c r="H4" s="79"/>
      <c r="I4" s="79"/>
      <c r="J4" s="79"/>
      <c r="K4" s="79"/>
      <c r="L4" s="79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79"/>
      <c r="F5" s="79"/>
      <c r="G5" s="79"/>
      <c r="H5" s="79"/>
      <c r="I5" s="79"/>
      <c r="J5" s="79"/>
      <c r="K5" s="79"/>
      <c r="L5" s="79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80" t="s">
        <v>55</v>
      </c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1"/>
      <c r="Z7" s="1"/>
      <c r="AA7" s="81" t="s">
        <v>10</v>
      </c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3"/>
    </row>
    <row r="8" spans="1:38" ht="96.75" customHeight="1">
      <c r="A8" s="64" t="s">
        <v>0</v>
      </c>
      <c r="B8" s="64" t="s">
        <v>51</v>
      </c>
      <c r="C8" s="64" t="s">
        <v>46</v>
      </c>
      <c r="D8" s="64" t="s">
        <v>45</v>
      </c>
      <c r="E8" s="64" t="s">
        <v>11</v>
      </c>
      <c r="F8" s="64" t="s">
        <v>5</v>
      </c>
      <c r="G8" s="64" t="s">
        <v>1</v>
      </c>
      <c r="H8" s="64" t="s">
        <v>12</v>
      </c>
      <c r="I8" s="64" t="s">
        <v>7</v>
      </c>
      <c r="J8" s="64" t="s">
        <v>13</v>
      </c>
      <c r="K8" s="64" t="s">
        <v>8</v>
      </c>
      <c r="L8" s="64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64" t="s">
        <v>41</v>
      </c>
      <c r="Z8" s="40" t="s">
        <v>42</v>
      </c>
      <c r="AA8" s="41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2" t="s">
        <v>28</v>
      </c>
    </row>
    <row r="9" spans="1:38" ht="63.75" customHeight="1">
      <c r="A9" s="68">
        <v>1</v>
      </c>
      <c r="B9" s="69">
        <v>5</v>
      </c>
      <c r="C9" s="68" t="s">
        <v>60</v>
      </c>
      <c r="D9" s="68" t="s">
        <v>60</v>
      </c>
      <c r="E9" s="70" t="s">
        <v>346</v>
      </c>
      <c r="F9" s="70" t="s">
        <v>347</v>
      </c>
      <c r="G9" s="70" t="s">
        <v>348</v>
      </c>
      <c r="H9" s="70" t="s">
        <v>56</v>
      </c>
      <c r="I9" s="68" t="s">
        <v>47</v>
      </c>
      <c r="J9" s="68" t="s">
        <v>47</v>
      </c>
      <c r="K9" s="70" t="s">
        <v>349</v>
      </c>
      <c r="L9" s="71">
        <v>4</v>
      </c>
      <c r="M9" s="70"/>
      <c r="N9" s="70"/>
      <c r="O9" s="71">
        <v>4</v>
      </c>
      <c r="P9" s="71"/>
      <c r="Q9" s="70"/>
      <c r="R9" s="70"/>
      <c r="S9" s="70"/>
      <c r="T9" s="70"/>
      <c r="U9" s="70"/>
      <c r="V9" s="70"/>
      <c r="W9" s="70"/>
      <c r="X9" s="70"/>
      <c r="Y9" s="71">
        <v>22152.74</v>
      </c>
      <c r="Z9" s="72">
        <f t="shared" ref="Z9:Z10" si="0">Y9*L9</f>
        <v>88610.96</v>
      </c>
      <c r="AA9" s="43"/>
      <c r="AB9" s="2"/>
      <c r="AC9" s="2"/>
      <c r="AD9" s="2"/>
      <c r="AE9" s="2"/>
      <c r="AF9" s="2"/>
      <c r="AG9" s="2"/>
      <c r="AH9" s="31"/>
      <c r="AI9" s="39">
        <f>AH9*L9</f>
        <v>0</v>
      </c>
      <c r="AJ9" s="39"/>
      <c r="AK9" s="39">
        <f t="shared" ref="AK9:AK10" si="1">AJ9*L9</f>
        <v>0</v>
      </c>
      <c r="AL9" s="44"/>
    </row>
    <row r="10" spans="1:38" ht="77.25" customHeight="1" thickBot="1">
      <c r="A10" s="68">
        <v>2</v>
      </c>
      <c r="B10" s="69">
        <v>5</v>
      </c>
      <c r="C10" s="68" t="s">
        <v>60</v>
      </c>
      <c r="D10" s="68" t="s">
        <v>60</v>
      </c>
      <c r="E10" s="70" t="s">
        <v>350</v>
      </c>
      <c r="F10" s="70" t="s">
        <v>351</v>
      </c>
      <c r="G10" s="70" t="s">
        <v>348</v>
      </c>
      <c r="H10" s="70" t="s">
        <v>56</v>
      </c>
      <c r="I10" s="68" t="s">
        <v>47</v>
      </c>
      <c r="J10" s="68" t="s">
        <v>47</v>
      </c>
      <c r="K10" s="70" t="s">
        <v>349</v>
      </c>
      <c r="L10" s="71">
        <v>4</v>
      </c>
      <c r="M10" s="70"/>
      <c r="N10" s="70"/>
      <c r="O10" s="71">
        <v>4</v>
      </c>
      <c r="P10" s="71"/>
      <c r="Q10" s="70"/>
      <c r="R10" s="70"/>
      <c r="S10" s="70"/>
      <c r="T10" s="70"/>
      <c r="U10" s="70"/>
      <c r="V10" s="70"/>
      <c r="W10" s="70"/>
      <c r="X10" s="70"/>
      <c r="Y10" s="71">
        <v>2534.71</v>
      </c>
      <c r="Z10" s="72">
        <f t="shared" si="0"/>
        <v>10138.84</v>
      </c>
      <c r="AA10" s="43"/>
      <c r="AB10" s="2"/>
      <c r="AC10" s="2"/>
      <c r="AD10" s="2"/>
      <c r="AE10" s="2"/>
      <c r="AF10" s="2"/>
      <c r="AG10" s="2"/>
      <c r="AH10" s="31"/>
      <c r="AI10" s="39">
        <f t="shared" ref="AI10" si="2">AH10*L10</f>
        <v>0</v>
      </c>
      <c r="AJ10" s="39"/>
      <c r="AK10" s="39">
        <f t="shared" si="1"/>
        <v>0</v>
      </c>
      <c r="AL10" s="44"/>
    </row>
    <row r="11" spans="1:38" ht="20.25" customHeight="1" thickBot="1">
      <c r="A11" s="73" t="s">
        <v>52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60">
        <f>SUM(L9:L10)</f>
        <v>8</v>
      </c>
      <c r="M11" s="62"/>
      <c r="N11" s="62"/>
      <c r="O11" s="60">
        <f>SUM(O9:O10)</f>
        <v>8</v>
      </c>
      <c r="P11" s="62"/>
      <c r="Q11" s="62"/>
      <c r="R11" s="62"/>
      <c r="S11" s="62"/>
      <c r="T11" s="62"/>
      <c r="U11" s="62"/>
      <c r="V11" s="62"/>
      <c r="W11" s="62"/>
      <c r="X11" s="60"/>
      <c r="Y11" s="61"/>
      <c r="Z11" s="29">
        <f>SUM(Z9:Z10)</f>
        <v>98749.8</v>
      </c>
      <c r="AA11" s="53"/>
      <c r="AB11" s="54"/>
      <c r="AC11" s="54"/>
      <c r="AD11" s="54"/>
      <c r="AE11" s="54"/>
      <c r="AF11" s="54"/>
      <c r="AG11" s="54"/>
      <c r="AH11" s="55"/>
      <c r="AI11" s="56">
        <f>SUM(AI9:AI10)</f>
        <v>0</v>
      </c>
      <c r="AJ11" s="57"/>
      <c r="AK11" s="56">
        <f>SUM(AK9:AK10)</f>
        <v>0</v>
      </c>
      <c r="AL11" s="58"/>
    </row>
    <row r="12" spans="1:38" ht="18" customHeight="1"/>
    <row r="13" spans="1:38" ht="45" customHeight="1">
      <c r="A13" s="75" t="s">
        <v>37</v>
      </c>
      <c r="B13" s="75"/>
      <c r="C13" s="75"/>
      <c r="D13" s="75"/>
      <c r="E13" s="76" t="s">
        <v>39</v>
      </c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26"/>
    </row>
    <row r="14" spans="1:38" ht="156" customHeight="1">
      <c r="A14" s="75" t="s">
        <v>40</v>
      </c>
      <c r="B14" s="75"/>
      <c r="C14" s="75"/>
      <c r="D14" s="75"/>
      <c r="E14" s="77" t="s">
        <v>57</v>
      </c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27"/>
    </row>
    <row r="15" spans="1:38">
      <c r="D15" s="1"/>
      <c r="E15" s="1"/>
      <c r="F15"/>
      <c r="G15"/>
      <c r="H15"/>
      <c r="I15"/>
      <c r="J15"/>
      <c r="K15"/>
    </row>
    <row r="16" spans="1:38" ht="15">
      <c r="C16" s="13"/>
      <c r="D16" s="14"/>
      <c r="E16" s="14"/>
      <c r="F16" s="13"/>
      <c r="G16" s="13"/>
      <c r="H16" s="13"/>
      <c r="I16" s="13"/>
      <c r="J16"/>
      <c r="K16"/>
    </row>
    <row r="17" spans="1:38" ht="8.25" customHeight="1">
      <c r="C17" s="13"/>
      <c r="D17" s="15"/>
      <c r="E17" s="16"/>
      <c r="F17" s="17"/>
      <c r="G17" s="18"/>
      <c r="H17" s="18"/>
      <c r="I17" s="18"/>
      <c r="J17"/>
      <c r="K17"/>
    </row>
    <row r="18" spans="1:38" ht="12.75" customHeight="1">
      <c r="C18" s="13"/>
      <c r="D18" s="74"/>
      <c r="E18" s="74"/>
      <c r="F18" s="74"/>
      <c r="G18" s="19" t="s">
        <v>30</v>
      </c>
      <c r="H18" s="20"/>
      <c r="I18" s="14"/>
      <c r="J18"/>
      <c r="K18"/>
    </row>
    <row r="19" spans="1:38" ht="7.5" customHeight="1">
      <c r="C19" s="13"/>
      <c r="D19" s="21"/>
      <c r="E19" s="13"/>
      <c r="F19" s="14"/>
      <c r="G19" s="14"/>
      <c r="H19" s="19"/>
      <c r="I19" s="22"/>
      <c r="J19"/>
      <c r="K19"/>
    </row>
    <row r="20" spans="1:38" ht="13.5" customHeight="1">
      <c r="C20" s="13"/>
      <c r="D20" s="74"/>
      <c r="E20" s="74"/>
      <c r="F20" s="74"/>
      <c r="G20" s="19" t="s">
        <v>31</v>
      </c>
      <c r="H20" s="19"/>
      <c r="I20" s="22"/>
      <c r="J20"/>
      <c r="K20"/>
    </row>
    <row r="21" spans="1:38" ht="15">
      <c r="C21" s="13"/>
      <c r="D21" s="15"/>
      <c r="E21" s="13"/>
      <c r="F21" s="14"/>
      <c r="G21" s="18"/>
      <c r="H21" s="18"/>
      <c r="I21" s="18"/>
      <c r="J21"/>
      <c r="K21"/>
    </row>
    <row r="22" spans="1:38" ht="13.5" customHeight="1">
      <c r="C22" s="13"/>
      <c r="D22" s="74"/>
      <c r="E22" s="74"/>
      <c r="F22" s="74"/>
      <c r="G22" s="23" t="s">
        <v>32</v>
      </c>
      <c r="H22" s="18"/>
      <c r="I22" s="18"/>
      <c r="J22"/>
      <c r="K22"/>
    </row>
    <row r="23" spans="1:38" ht="15">
      <c r="C23" s="13"/>
      <c r="D23" s="15"/>
      <c r="E23" s="24"/>
      <c r="F23" s="17"/>
      <c r="G23" s="18"/>
      <c r="H23" s="18"/>
      <c r="I23" s="18"/>
      <c r="J23"/>
      <c r="K23"/>
    </row>
    <row r="24" spans="1:38" ht="15">
      <c r="C24" s="13"/>
      <c r="D24" s="15"/>
      <c r="E24" s="24"/>
      <c r="F24" s="17"/>
      <c r="G24" s="18"/>
      <c r="H24" s="18"/>
      <c r="I24" s="18"/>
      <c r="J24"/>
      <c r="K24"/>
    </row>
    <row r="25" spans="1:38" ht="15">
      <c r="C25" s="13" t="s">
        <v>33</v>
      </c>
      <c r="D25" s="15"/>
      <c r="E25" s="25"/>
      <c r="F25" s="18"/>
      <c r="G25" s="18"/>
      <c r="H25" s="18"/>
      <c r="I25" s="18"/>
      <c r="J25"/>
      <c r="K25"/>
    </row>
    <row r="26" spans="1:38" ht="15">
      <c r="C26" s="13"/>
      <c r="D26" s="13"/>
      <c r="E26" s="13"/>
      <c r="F26" s="18" t="s">
        <v>44</v>
      </c>
      <c r="G26" s="14"/>
      <c r="H26" s="14"/>
      <c r="I26" s="14"/>
    </row>
    <row r="27" spans="1:38" ht="15">
      <c r="C27" s="13"/>
      <c r="D27" s="13"/>
      <c r="E27" s="13"/>
      <c r="F27" s="14"/>
      <c r="G27" s="14"/>
      <c r="H27" s="14"/>
      <c r="I27" s="14"/>
    </row>
    <row r="28" spans="1:38" ht="15">
      <c r="C28" s="13"/>
      <c r="D28" s="13"/>
      <c r="E28" s="13"/>
      <c r="F28" s="14"/>
      <c r="G28" s="14"/>
      <c r="H28" s="14"/>
      <c r="I28" s="14"/>
    </row>
    <row r="29" spans="1:38" s="1" customFormat="1" ht="15">
      <c r="A29"/>
      <c r="B29"/>
      <c r="C29" s="13"/>
      <c r="D29" s="13"/>
      <c r="E29" s="13"/>
      <c r="F29" s="14"/>
      <c r="G29" s="14"/>
      <c r="H29" s="14"/>
      <c r="I29" s="14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s="1" customFormat="1" ht="15">
      <c r="A30"/>
      <c r="B30"/>
      <c r="C30" s="13"/>
      <c r="D30" s="13"/>
      <c r="E30" s="13"/>
      <c r="F30" s="14"/>
      <c r="G30" s="14"/>
      <c r="H30" s="14"/>
      <c r="I30" s="14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s="1" customFormat="1" ht="15">
      <c r="A31"/>
      <c r="B31"/>
      <c r="C31" s="13"/>
      <c r="D31" s="13"/>
      <c r="E31" s="13"/>
      <c r="F31" s="14"/>
      <c r="G31" s="14"/>
      <c r="H31" s="14"/>
      <c r="I31" s="14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s="1" customFormat="1" ht="15">
      <c r="A32"/>
      <c r="B32"/>
      <c r="C32" s="13"/>
      <c r="D32" s="13"/>
      <c r="E32" s="13"/>
      <c r="F32" s="14"/>
      <c r="G32" s="14"/>
      <c r="H32" s="14"/>
      <c r="I32" s="14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</sheetData>
  <mergeCells count="13">
    <mergeCell ref="AA7:AL7"/>
    <mergeCell ref="D22:F22"/>
    <mergeCell ref="A13:D13"/>
    <mergeCell ref="E13:AK13"/>
    <mergeCell ref="A14:D14"/>
    <mergeCell ref="E14:AK14"/>
    <mergeCell ref="D18:F18"/>
    <mergeCell ref="D20:F20"/>
    <mergeCell ref="A11:K11"/>
    <mergeCell ref="E3:L3"/>
    <mergeCell ref="E4:L4"/>
    <mergeCell ref="E5:L5"/>
    <mergeCell ref="M7:X7"/>
  </mergeCells>
  <pageMargins left="0.39370078740157483" right="0.19685039370078741" top="0.59055118110236227" bottom="0.39370078740157483" header="0.31496062992125984" footer="0.31496062992125984"/>
  <pageSetup paperSize="8" scale="43" fitToHeight="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L31"/>
  <sheetViews>
    <sheetView view="pageBreakPreview" topLeftCell="A4" zoomScale="81" zoomScaleNormal="86" zoomScaleSheetLayoutView="81" workbookViewId="0">
      <selection activeCell="L22" sqref="L22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2.85546875" style="1" customWidth="1"/>
    <col min="7" max="7" width="13.5703125" style="1" customWidth="1"/>
    <col min="8" max="8" width="7.85546875" style="1" customWidth="1"/>
    <col min="9" max="9" width="17.28515625" style="1" customWidth="1"/>
    <col min="10" max="10" width="13.5703125" style="1" customWidth="1"/>
    <col min="11" max="11" width="16.5703125" style="1" customWidth="1"/>
    <col min="12" max="12" width="8.85546875" customWidth="1"/>
    <col min="13" max="13" width="5" customWidth="1"/>
    <col min="14" max="15" width="4.42578125" customWidth="1"/>
    <col min="16" max="16" width="4" customWidth="1"/>
    <col min="17" max="17" width="6" customWidth="1"/>
    <col min="18" max="18" width="4.42578125" customWidth="1"/>
    <col min="19" max="19" width="6" customWidth="1"/>
    <col min="20" max="20" width="5.28515625" customWidth="1"/>
    <col min="21" max="22" width="5.7109375" customWidth="1"/>
    <col min="23" max="23" width="4.570312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78" t="s">
        <v>352</v>
      </c>
      <c r="F3" s="78"/>
      <c r="G3" s="78"/>
      <c r="H3" s="78"/>
      <c r="I3" s="78"/>
      <c r="J3" s="78"/>
      <c r="K3" s="78"/>
      <c r="L3" s="78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79" t="s">
        <v>354</v>
      </c>
      <c r="F4" s="79"/>
      <c r="G4" s="79"/>
      <c r="H4" s="79"/>
      <c r="I4" s="79"/>
      <c r="J4" s="79"/>
      <c r="K4" s="79"/>
      <c r="L4" s="79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79"/>
      <c r="F5" s="79"/>
      <c r="G5" s="79"/>
      <c r="H5" s="79"/>
      <c r="I5" s="79"/>
      <c r="J5" s="79"/>
      <c r="K5" s="79"/>
      <c r="L5" s="79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80" t="s">
        <v>55</v>
      </c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1"/>
      <c r="Z7" s="1"/>
      <c r="AA7" s="81" t="s">
        <v>10</v>
      </c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3"/>
    </row>
    <row r="8" spans="1:38" ht="96.75" customHeight="1">
      <c r="A8" s="65" t="s">
        <v>0</v>
      </c>
      <c r="B8" s="65" t="s">
        <v>51</v>
      </c>
      <c r="C8" s="65" t="s">
        <v>46</v>
      </c>
      <c r="D8" s="65" t="s">
        <v>45</v>
      </c>
      <c r="E8" s="65" t="s">
        <v>11</v>
      </c>
      <c r="F8" s="65" t="s">
        <v>5</v>
      </c>
      <c r="G8" s="65" t="s">
        <v>1</v>
      </c>
      <c r="H8" s="65" t="s">
        <v>12</v>
      </c>
      <c r="I8" s="65" t="s">
        <v>7</v>
      </c>
      <c r="J8" s="65" t="s">
        <v>13</v>
      </c>
      <c r="K8" s="65" t="s">
        <v>8</v>
      </c>
      <c r="L8" s="65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65" t="s">
        <v>41</v>
      </c>
      <c r="Z8" s="40" t="s">
        <v>42</v>
      </c>
      <c r="AA8" s="41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2" t="s">
        <v>28</v>
      </c>
    </row>
    <row r="9" spans="1:38" ht="69" customHeight="1" thickBot="1">
      <c r="A9" s="34">
        <v>1</v>
      </c>
      <c r="B9" s="35">
        <v>6</v>
      </c>
      <c r="C9" s="34" t="s">
        <v>60</v>
      </c>
      <c r="D9" s="34" t="s">
        <v>60</v>
      </c>
      <c r="E9" s="36" t="s">
        <v>355</v>
      </c>
      <c r="F9" s="36" t="s">
        <v>356</v>
      </c>
      <c r="G9" s="36" t="s">
        <v>357</v>
      </c>
      <c r="H9" s="36" t="s">
        <v>56</v>
      </c>
      <c r="I9" s="37" t="s">
        <v>47</v>
      </c>
      <c r="J9" s="37" t="s">
        <v>47</v>
      </c>
      <c r="K9" s="36" t="s">
        <v>358</v>
      </c>
      <c r="L9" s="66">
        <v>1</v>
      </c>
      <c r="M9" s="36"/>
      <c r="N9" s="36"/>
      <c r="O9" s="36"/>
      <c r="P9" s="38"/>
      <c r="Q9" s="36"/>
      <c r="R9" s="36"/>
      <c r="S9" s="66">
        <v>1</v>
      </c>
      <c r="T9" s="36"/>
      <c r="U9" s="36"/>
      <c r="V9" s="36"/>
      <c r="W9" s="36"/>
      <c r="X9" s="36"/>
      <c r="Y9" s="38">
        <v>1199582</v>
      </c>
      <c r="Z9" s="52">
        <f t="shared" ref="Z9" si="0">Y9*L9</f>
        <v>1199582</v>
      </c>
      <c r="AA9" s="43"/>
      <c r="AB9" s="2"/>
      <c r="AC9" s="2"/>
      <c r="AD9" s="2"/>
      <c r="AE9" s="2"/>
      <c r="AF9" s="2"/>
      <c r="AG9" s="2"/>
      <c r="AH9" s="31"/>
      <c r="AI9" s="39">
        <f>AH9*L9</f>
        <v>0</v>
      </c>
      <c r="AJ9" s="39"/>
      <c r="AK9" s="39">
        <f t="shared" ref="AK9" si="1">AJ9*L9</f>
        <v>0</v>
      </c>
      <c r="AL9" s="44"/>
    </row>
    <row r="10" spans="1:38" ht="20.25" customHeight="1" thickBot="1">
      <c r="A10" s="73" t="s">
        <v>52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60">
        <f>SUM(L9:L9)</f>
        <v>1</v>
      </c>
      <c r="M10" s="60"/>
      <c r="N10" s="60"/>
      <c r="O10" s="60"/>
      <c r="P10" s="60"/>
      <c r="Q10" s="60"/>
      <c r="R10" s="60"/>
      <c r="S10" s="60">
        <f>SUM(S9:S9)</f>
        <v>1</v>
      </c>
      <c r="T10" s="62"/>
      <c r="U10" s="62"/>
      <c r="V10" s="62"/>
      <c r="W10" s="62"/>
      <c r="X10" s="60"/>
      <c r="Y10" s="61"/>
      <c r="Z10" s="29">
        <f>SUM(Z9:Z9)</f>
        <v>1199582</v>
      </c>
      <c r="AA10" s="53"/>
      <c r="AB10" s="54"/>
      <c r="AC10" s="54"/>
      <c r="AD10" s="54"/>
      <c r="AE10" s="54"/>
      <c r="AF10" s="54"/>
      <c r="AG10" s="54"/>
      <c r="AH10" s="55"/>
      <c r="AI10" s="56">
        <f>SUM(AI9:AI9)</f>
        <v>0</v>
      </c>
      <c r="AJ10" s="57"/>
      <c r="AK10" s="56">
        <f>SUM(AK9:AK9)</f>
        <v>0</v>
      </c>
      <c r="AL10" s="58"/>
    </row>
    <row r="11" spans="1:38" ht="18" customHeight="1"/>
    <row r="12" spans="1:38" ht="45" customHeight="1">
      <c r="A12" s="75" t="s">
        <v>37</v>
      </c>
      <c r="B12" s="75"/>
      <c r="C12" s="75"/>
      <c r="D12" s="75"/>
      <c r="E12" s="76" t="s">
        <v>39</v>
      </c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26"/>
    </row>
    <row r="13" spans="1:38" ht="156" customHeight="1">
      <c r="A13" s="75" t="s">
        <v>40</v>
      </c>
      <c r="B13" s="75"/>
      <c r="C13" s="75"/>
      <c r="D13" s="75"/>
      <c r="E13" s="77" t="s">
        <v>57</v>
      </c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27"/>
    </row>
    <row r="14" spans="1:38">
      <c r="D14" s="1"/>
      <c r="E14" s="1"/>
      <c r="F14"/>
      <c r="G14"/>
      <c r="H14"/>
      <c r="I14"/>
      <c r="J14"/>
      <c r="K14"/>
    </row>
    <row r="15" spans="1:38" ht="15">
      <c r="C15" s="13"/>
      <c r="D15" s="14"/>
      <c r="E15" s="14"/>
      <c r="F15" s="13"/>
      <c r="G15" s="13"/>
      <c r="H15" s="13"/>
      <c r="I15" s="13"/>
      <c r="J15"/>
      <c r="K15"/>
    </row>
    <row r="16" spans="1:38" ht="8.25" customHeight="1">
      <c r="C16" s="13"/>
      <c r="D16" s="15"/>
      <c r="E16" s="16"/>
      <c r="F16" s="17"/>
      <c r="G16" s="18"/>
      <c r="H16" s="18"/>
      <c r="I16" s="18"/>
      <c r="J16"/>
      <c r="K16"/>
    </row>
    <row r="17" spans="1:38" ht="12.75" customHeight="1">
      <c r="C17" s="13"/>
      <c r="D17" s="74"/>
      <c r="E17" s="74"/>
      <c r="F17" s="74"/>
      <c r="G17" s="19" t="s">
        <v>30</v>
      </c>
      <c r="H17" s="20"/>
      <c r="I17" s="14"/>
      <c r="J17"/>
      <c r="K17"/>
    </row>
    <row r="18" spans="1:38" ht="7.5" customHeight="1">
      <c r="C18" s="13"/>
      <c r="D18" s="21"/>
      <c r="E18" s="13"/>
      <c r="F18" s="14"/>
      <c r="G18" s="14"/>
      <c r="H18" s="19"/>
      <c r="I18" s="22"/>
      <c r="J18"/>
      <c r="K18"/>
    </row>
    <row r="19" spans="1:38" ht="13.5" customHeight="1">
      <c r="C19" s="13"/>
      <c r="D19" s="74"/>
      <c r="E19" s="74"/>
      <c r="F19" s="74"/>
      <c r="G19" s="19" t="s">
        <v>31</v>
      </c>
      <c r="H19" s="19"/>
      <c r="I19" s="22"/>
      <c r="J19"/>
      <c r="K19"/>
    </row>
    <row r="20" spans="1:38" ht="15">
      <c r="C20" s="13"/>
      <c r="D20" s="15"/>
      <c r="E20" s="13"/>
      <c r="F20" s="14"/>
      <c r="G20" s="18"/>
      <c r="H20" s="18"/>
      <c r="I20" s="18"/>
      <c r="J20"/>
      <c r="K20"/>
    </row>
    <row r="21" spans="1:38" ht="13.5" customHeight="1">
      <c r="C21" s="13"/>
      <c r="D21" s="74"/>
      <c r="E21" s="74"/>
      <c r="F21" s="74"/>
      <c r="G21" s="23" t="s">
        <v>32</v>
      </c>
      <c r="H21" s="18"/>
      <c r="I21" s="18"/>
      <c r="J21"/>
      <c r="K21"/>
    </row>
    <row r="22" spans="1:38" ht="15">
      <c r="C22" s="13"/>
      <c r="D22" s="15"/>
      <c r="E22" s="24"/>
      <c r="F22" s="17"/>
      <c r="G22" s="18"/>
      <c r="H22" s="18"/>
      <c r="I22" s="18"/>
      <c r="J22"/>
      <c r="K22"/>
    </row>
    <row r="23" spans="1:38" ht="15">
      <c r="C23" s="13"/>
      <c r="D23" s="15"/>
      <c r="E23" s="24"/>
      <c r="F23" s="17"/>
      <c r="G23" s="18"/>
      <c r="H23" s="18"/>
      <c r="I23" s="18"/>
      <c r="J23"/>
      <c r="K23"/>
    </row>
    <row r="24" spans="1:38" ht="15">
      <c r="C24" s="13" t="s">
        <v>33</v>
      </c>
      <c r="D24" s="15"/>
      <c r="E24" s="25"/>
      <c r="F24" s="18"/>
      <c r="G24" s="18"/>
      <c r="H24" s="18"/>
      <c r="I24" s="18"/>
      <c r="J24"/>
      <c r="K24"/>
    </row>
    <row r="25" spans="1:38" ht="15">
      <c r="C25" s="13"/>
      <c r="D25" s="13"/>
      <c r="E25" s="13"/>
      <c r="F25" s="18" t="s">
        <v>44</v>
      </c>
      <c r="G25" s="14"/>
      <c r="H25" s="14"/>
      <c r="I25" s="14"/>
    </row>
    <row r="26" spans="1:38" ht="15">
      <c r="C26" s="13"/>
      <c r="D26" s="13"/>
      <c r="E26" s="13"/>
      <c r="F26" s="14"/>
      <c r="G26" s="14"/>
      <c r="H26" s="14"/>
      <c r="I26" s="14"/>
    </row>
    <row r="27" spans="1:38" ht="15">
      <c r="C27" s="13"/>
      <c r="D27" s="13"/>
      <c r="E27" s="13"/>
      <c r="F27" s="14"/>
      <c r="G27" s="14"/>
      <c r="H27" s="14"/>
      <c r="I27" s="14"/>
    </row>
    <row r="28" spans="1:38" s="1" customFormat="1" ht="15">
      <c r="A28"/>
      <c r="B28"/>
      <c r="C28" s="13"/>
      <c r="D28" s="13"/>
      <c r="E28" s="13"/>
      <c r="F28" s="14"/>
      <c r="G28" s="14"/>
      <c r="H28" s="14"/>
      <c r="I28" s="14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s="1" customFormat="1" ht="15">
      <c r="A29"/>
      <c r="B29"/>
      <c r="C29" s="13"/>
      <c r="D29" s="13"/>
      <c r="E29" s="13"/>
      <c r="F29" s="14"/>
      <c r="G29" s="14"/>
      <c r="H29" s="14"/>
      <c r="I29" s="14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s="1" customFormat="1" ht="15">
      <c r="A30"/>
      <c r="B30"/>
      <c r="C30" s="13"/>
      <c r="D30" s="13"/>
      <c r="E30" s="13"/>
      <c r="F30" s="14"/>
      <c r="G30" s="14"/>
      <c r="H30" s="14"/>
      <c r="I30" s="14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s="1" customFormat="1" ht="15">
      <c r="A31"/>
      <c r="B31"/>
      <c r="C31" s="13"/>
      <c r="D31" s="13"/>
      <c r="E31" s="13"/>
      <c r="F31" s="14"/>
      <c r="G31" s="14"/>
      <c r="H31" s="14"/>
      <c r="I31" s="14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</sheetData>
  <mergeCells count="13">
    <mergeCell ref="A10:K10"/>
    <mergeCell ref="E3:L3"/>
    <mergeCell ref="E4:L4"/>
    <mergeCell ref="E5:L5"/>
    <mergeCell ref="M7:X7"/>
    <mergeCell ref="AA7:AL7"/>
    <mergeCell ref="D21:F21"/>
    <mergeCell ref="A12:D12"/>
    <mergeCell ref="E12:AK12"/>
    <mergeCell ref="A13:D13"/>
    <mergeCell ref="E13:AK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43" fitToHeight="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L31"/>
  <sheetViews>
    <sheetView view="pageBreakPreview" zoomScale="81" zoomScaleNormal="86" zoomScaleSheetLayoutView="81" workbookViewId="0">
      <selection activeCell="Q4" sqref="Q4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140625" style="1" customWidth="1"/>
    <col min="7" max="7" width="17.5703125" style="1" customWidth="1"/>
    <col min="8" max="8" width="10.140625" style="1" customWidth="1"/>
    <col min="9" max="9" width="17.28515625" style="1" customWidth="1"/>
    <col min="10" max="10" width="14.42578125" style="1" customWidth="1"/>
    <col min="11" max="11" width="16.5703125" style="1" customWidth="1"/>
    <col min="12" max="12" width="13" customWidth="1"/>
    <col min="13" max="13" width="6.85546875" customWidth="1"/>
    <col min="14" max="15" width="4.42578125" customWidth="1"/>
    <col min="16" max="16" width="6.5703125" customWidth="1"/>
    <col min="17" max="17" width="6" customWidth="1"/>
    <col min="18" max="18" width="4.42578125" customWidth="1"/>
    <col min="19" max="19" width="4.28515625" customWidth="1"/>
    <col min="20" max="20" width="5.28515625" customWidth="1"/>
    <col min="21" max="21" width="5.7109375" customWidth="1"/>
    <col min="22" max="22" width="5.85546875" customWidth="1"/>
    <col min="23" max="23" width="5.4257812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2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78" t="s">
        <v>359</v>
      </c>
      <c r="F3" s="78"/>
      <c r="G3" s="78"/>
      <c r="H3" s="78"/>
      <c r="I3" s="78"/>
      <c r="J3" s="78"/>
      <c r="K3" s="78"/>
      <c r="L3" s="78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79" t="s">
        <v>360</v>
      </c>
      <c r="F4" s="79"/>
      <c r="G4" s="79"/>
      <c r="H4" s="79"/>
      <c r="I4" s="79"/>
      <c r="J4" s="79"/>
      <c r="K4" s="79"/>
      <c r="L4" s="79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79"/>
      <c r="F5" s="79"/>
      <c r="G5" s="79"/>
      <c r="H5" s="79"/>
      <c r="I5" s="79"/>
      <c r="J5" s="79"/>
      <c r="K5" s="79"/>
      <c r="L5" s="79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80" t="s">
        <v>55</v>
      </c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1"/>
      <c r="Z7" s="1"/>
      <c r="AA7" s="81" t="s">
        <v>10</v>
      </c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3"/>
    </row>
    <row r="8" spans="1:38" ht="96.75" customHeight="1">
      <c r="A8" s="65" t="s">
        <v>0</v>
      </c>
      <c r="B8" s="65" t="s">
        <v>51</v>
      </c>
      <c r="C8" s="65" t="s">
        <v>46</v>
      </c>
      <c r="D8" s="65" t="s">
        <v>45</v>
      </c>
      <c r="E8" s="65" t="s">
        <v>11</v>
      </c>
      <c r="F8" s="65" t="s">
        <v>5</v>
      </c>
      <c r="G8" s="65" t="s">
        <v>1</v>
      </c>
      <c r="H8" s="65" t="s">
        <v>12</v>
      </c>
      <c r="I8" s="65" t="s">
        <v>7</v>
      </c>
      <c r="J8" s="65" t="s">
        <v>13</v>
      </c>
      <c r="K8" s="65" t="s">
        <v>8</v>
      </c>
      <c r="L8" s="65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65" t="s">
        <v>41</v>
      </c>
      <c r="Z8" s="40" t="s">
        <v>42</v>
      </c>
      <c r="AA8" s="41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2" t="s">
        <v>28</v>
      </c>
    </row>
    <row r="9" spans="1:38" ht="61.5" customHeight="1" thickBot="1">
      <c r="A9" s="34">
        <v>1</v>
      </c>
      <c r="B9" s="35">
        <v>7</v>
      </c>
      <c r="C9" s="34" t="s">
        <v>60</v>
      </c>
      <c r="D9" s="34" t="s">
        <v>60</v>
      </c>
      <c r="E9" s="36" t="s">
        <v>361</v>
      </c>
      <c r="F9" s="36" t="s">
        <v>362</v>
      </c>
      <c r="G9" s="36" t="s">
        <v>363</v>
      </c>
      <c r="H9" s="36" t="s">
        <v>66</v>
      </c>
      <c r="I9" s="37" t="s">
        <v>47</v>
      </c>
      <c r="J9" s="37" t="s">
        <v>47</v>
      </c>
      <c r="K9" s="37" t="s">
        <v>160</v>
      </c>
      <c r="L9" s="38">
        <v>9</v>
      </c>
      <c r="M9" s="36"/>
      <c r="N9" s="38">
        <v>9</v>
      </c>
      <c r="O9" s="36"/>
      <c r="P9" s="38"/>
      <c r="Q9" s="36"/>
      <c r="R9" s="36"/>
      <c r="S9" s="36"/>
      <c r="T9" s="36"/>
      <c r="U9" s="36"/>
      <c r="V9" s="36"/>
      <c r="W9" s="36"/>
      <c r="X9" s="36"/>
      <c r="Y9" s="67">
        <v>91157.2</v>
      </c>
      <c r="Z9" s="52">
        <f t="shared" ref="Z9" si="0">Y9*L9</f>
        <v>820414.79999999993</v>
      </c>
      <c r="AA9" s="43"/>
      <c r="AB9" s="2"/>
      <c r="AC9" s="2"/>
      <c r="AD9" s="2"/>
      <c r="AE9" s="2"/>
      <c r="AF9" s="2"/>
      <c r="AG9" s="2"/>
      <c r="AH9" s="31"/>
      <c r="AI9" s="39">
        <f>AH9*L9</f>
        <v>0</v>
      </c>
      <c r="AJ9" s="39"/>
      <c r="AK9" s="39">
        <f t="shared" ref="AK9" si="1">AJ9*L9</f>
        <v>0</v>
      </c>
      <c r="AL9" s="44"/>
    </row>
    <row r="10" spans="1:38" ht="20.25" customHeight="1" thickBot="1">
      <c r="A10" s="73" t="s">
        <v>52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60">
        <f>SUM(L9:L9)</f>
        <v>9</v>
      </c>
      <c r="M10" s="60"/>
      <c r="N10" s="60">
        <f>SUM(N9:N9)</f>
        <v>9</v>
      </c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1"/>
      <c r="Z10" s="29">
        <f>SUM(Z9:Z9)</f>
        <v>820414.79999999993</v>
      </c>
      <c r="AA10" s="53"/>
      <c r="AB10" s="54"/>
      <c r="AC10" s="54"/>
      <c r="AD10" s="54"/>
      <c r="AE10" s="54"/>
      <c r="AF10" s="54"/>
      <c r="AG10" s="54"/>
      <c r="AH10" s="55"/>
      <c r="AI10" s="56">
        <f>SUM(AI9:AI9)</f>
        <v>0</v>
      </c>
      <c r="AJ10" s="57"/>
      <c r="AK10" s="56">
        <f>SUM(AK9:AK9)</f>
        <v>0</v>
      </c>
      <c r="AL10" s="58"/>
    </row>
    <row r="11" spans="1:38" ht="18" customHeight="1"/>
    <row r="12" spans="1:38" ht="45" customHeight="1">
      <c r="A12" s="75" t="s">
        <v>37</v>
      </c>
      <c r="B12" s="75"/>
      <c r="C12" s="75"/>
      <c r="D12" s="75"/>
      <c r="E12" s="76" t="s">
        <v>39</v>
      </c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26"/>
    </row>
    <row r="13" spans="1:38" ht="156" customHeight="1">
      <c r="A13" s="75" t="s">
        <v>40</v>
      </c>
      <c r="B13" s="75"/>
      <c r="C13" s="75"/>
      <c r="D13" s="75"/>
      <c r="E13" s="77" t="s">
        <v>57</v>
      </c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27"/>
    </row>
    <row r="14" spans="1:38">
      <c r="D14" s="1"/>
      <c r="E14" s="1"/>
      <c r="F14"/>
      <c r="G14"/>
      <c r="H14"/>
      <c r="I14"/>
      <c r="J14"/>
      <c r="K14"/>
    </row>
    <row r="15" spans="1:38" ht="15">
      <c r="C15" s="13"/>
      <c r="D15" s="14"/>
      <c r="E15" s="14"/>
      <c r="F15" s="13"/>
      <c r="G15" s="13"/>
      <c r="H15" s="13"/>
      <c r="I15" s="13"/>
      <c r="J15"/>
      <c r="K15"/>
    </row>
    <row r="16" spans="1:38" ht="8.25" customHeight="1">
      <c r="C16" s="13"/>
      <c r="D16" s="15"/>
      <c r="E16" s="16"/>
      <c r="F16" s="17"/>
      <c r="G16" s="18"/>
      <c r="H16" s="18"/>
      <c r="I16" s="18"/>
      <c r="J16"/>
      <c r="K16"/>
    </row>
    <row r="17" spans="1:38" ht="12.75" customHeight="1">
      <c r="C17" s="13"/>
      <c r="D17" s="74"/>
      <c r="E17" s="74"/>
      <c r="F17" s="74"/>
      <c r="G17" s="19" t="s">
        <v>30</v>
      </c>
      <c r="H17" s="20"/>
      <c r="I17" s="14"/>
      <c r="J17"/>
      <c r="K17"/>
    </row>
    <row r="18" spans="1:38" ht="7.5" customHeight="1">
      <c r="C18" s="13"/>
      <c r="D18" s="21"/>
      <c r="E18" s="13"/>
      <c r="F18" s="14"/>
      <c r="G18" s="14"/>
      <c r="H18" s="19"/>
      <c r="I18" s="22"/>
      <c r="J18"/>
      <c r="K18"/>
    </row>
    <row r="19" spans="1:38" ht="13.5" customHeight="1">
      <c r="C19" s="13"/>
      <c r="D19" s="74"/>
      <c r="E19" s="74"/>
      <c r="F19" s="74"/>
      <c r="G19" s="19" t="s">
        <v>31</v>
      </c>
      <c r="H19" s="19"/>
      <c r="I19" s="22"/>
      <c r="J19"/>
      <c r="K19"/>
    </row>
    <row r="20" spans="1:38" ht="15">
      <c r="C20" s="13"/>
      <c r="D20" s="15"/>
      <c r="E20" s="13"/>
      <c r="F20" s="14"/>
      <c r="G20" s="18"/>
      <c r="H20" s="18"/>
      <c r="I20" s="18"/>
      <c r="J20"/>
      <c r="K20"/>
    </row>
    <row r="21" spans="1:38" ht="13.5" customHeight="1">
      <c r="C21" s="13"/>
      <c r="D21" s="74"/>
      <c r="E21" s="74"/>
      <c r="F21" s="74"/>
      <c r="G21" s="23" t="s">
        <v>32</v>
      </c>
      <c r="H21" s="18"/>
      <c r="I21" s="18"/>
      <c r="J21"/>
      <c r="K21"/>
    </row>
    <row r="22" spans="1:38" ht="15">
      <c r="C22" s="13"/>
      <c r="D22" s="15"/>
      <c r="E22" s="24"/>
      <c r="F22" s="17"/>
      <c r="G22" s="18"/>
      <c r="H22" s="18"/>
      <c r="I22" s="18"/>
      <c r="J22"/>
      <c r="K22"/>
    </row>
    <row r="23" spans="1:38" ht="15">
      <c r="C23" s="13"/>
      <c r="D23" s="15"/>
      <c r="E23" s="24"/>
      <c r="F23" s="17"/>
      <c r="G23" s="18"/>
      <c r="H23" s="18"/>
      <c r="I23" s="18"/>
      <c r="J23"/>
      <c r="K23"/>
    </row>
    <row r="24" spans="1:38" ht="15">
      <c r="C24" s="13" t="s">
        <v>33</v>
      </c>
      <c r="D24" s="15"/>
      <c r="E24" s="25"/>
      <c r="F24" s="18"/>
      <c r="G24" s="18"/>
      <c r="H24" s="18"/>
      <c r="I24" s="18"/>
      <c r="J24"/>
      <c r="K24"/>
    </row>
    <row r="25" spans="1:38" ht="15">
      <c r="C25" s="13"/>
      <c r="D25" s="13"/>
      <c r="E25" s="13"/>
      <c r="F25" s="18" t="s">
        <v>44</v>
      </c>
      <c r="G25" s="14"/>
      <c r="H25" s="14"/>
      <c r="I25" s="14"/>
    </row>
    <row r="26" spans="1:38" ht="15">
      <c r="C26" s="13"/>
      <c r="D26" s="13"/>
      <c r="E26" s="13"/>
      <c r="F26" s="14"/>
      <c r="G26" s="14"/>
      <c r="H26" s="14"/>
      <c r="I26" s="14"/>
    </row>
    <row r="27" spans="1:38" ht="15">
      <c r="C27" s="13"/>
      <c r="D27" s="13"/>
      <c r="E27" s="13"/>
      <c r="F27" s="14"/>
      <c r="G27" s="14"/>
      <c r="H27" s="14"/>
      <c r="I27" s="14"/>
    </row>
    <row r="28" spans="1:38" s="1" customFormat="1" ht="15">
      <c r="A28"/>
      <c r="B28"/>
      <c r="C28" s="13"/>
      <c r="D28" s="13"/>
      <c r="E28" s="13"/>
      <c r="F28" s="14"/>
      <c r="G28" s="14"/>
      <c r="H28" s="14"/>
      <c r="I28" s="14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s="1" customFormat="1" ht="15">
      <c r="A29"/>
      <c r="B29"/>
      <c r="C29" s="13"/>
      <c r="D29" s="13"/>
      <c r="E29" s="13"/>
      <c r="F29" s="14"/>
      <c r="G29" s="14"/>
      <c r="H29" s="14"/>
      <c r="I29" s="14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s="1" customFormat="1" ht="15">
      <c r="A30"/>
      <c r="B30"/>
      <c r="C30" s="13"/>
      <c r="D30" s="13"/>
      <c r="E30" s="13"/>
      <c r="F30" s="14"/>
      <c r="G30" s="14"/>
      <c r="H30" s="14"/>
      <c r="I30" s="14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s="1" customFormat="1" ht="15">
      <c r="A31"/>
      <c r="B31"/>
      <c r="C31" s="13"/>
      <c r="D31" s="13"/>
      <c r="E31" s="13"/>
      <c r="F31" s="14"/>
      <c r="G31" s="14"/>
      <c r="H31" s="14"/>
      <c r="I31" s="14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</sheetData>
  <mergeCells count="13">
    <mergeCell ref="A10:K10"/>
    <mergeCell ref="E3:L3"/>
    <mergeCell ref="E4:L4"/>
    <mergeCell ref="E5:L5"/>
    <mergeCell ref="M7:X7"/>
    <mergeCell ref="AA7:AL7"/>
    <mergeCell ref="D21:F21"/>
    <mergeCell ref="A12:D12"/>
    <mergeCell ref="E12:AK12"/>
    <mergeCell ref="A13:D13"/>
    <mergeCell ref="E13:AK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43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Лот 1</vt:lpstr>
      <vt:lpstr>Лот 2</vt:lpstr>
      <vt:lpstr>Лот 3</vt:lpstr>
      <vt:lpstr>Лот 4</vt:lpstr>
      <vt:lpstr>Лот 5</vt:lpstr>
      <vt:lpstr>Лот 6</vt:lpstr>
      <vt:lpstr>Лот 7</vt:lpstr>
      <vt:lpstr>'Лот 1'!Область_печати</vt:lpstr>
      <vt:lpstr>'Лот 2'!Область_печати</vt:lpstr>
      <vt:lpstr>'Лот 3'!Область_печати</vt:lpstr>
      <vt:lpstr>'Лот 4'!Область_печати</vt:lpstr>
      <vt:lpstr>'Лот 5'!Область_печати</vt:lpstr>
      <vt:lpstr>'Лот 6'!Область_печати</vt:lpstr>
      <vt:lpstr>'Лот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2021-12-16T07:36:41Z</dcterms:modified>
</cp:coreProperties>
</file>